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aufmaennische Abteilung\Unternehmenskommunikation\Website\Gas\"/>
    </mc:Choice>
  </mc:AlternateContent>
  <bookViews>
    <workbookView xWindow="19455" yWindow="30" windowWidth="24780" windowHeight="12915"/>
  </bookViews>
  <sheets>
    <sheet name="2020-2024" sheetId="6" r:id="rId1"/>
    <sheet name="Brennwerte" sheetId="2" state="hidden" r:id="rId2"/>
    <sheet name="Export_BW" sheetId="3" state="hidden" r:id="rId3"/>
    <sheet name="Export_ZR" sheetId="4" state="hidden" r:id="rId4"/>
  </sheets>
  <calcPr calcId="162913"/>
</workbook>
</file>

<file path=xl/calcChain.xml><?xml version="1.0" encoding="utf-8"?>
<calcChain xmlns="http://schemas.openxmlformats.org/spreadsheetml/2006/main">
  <c r="G2" i="6" l="1"/>
  <c r="G115" i="2" l="1"/>
  <c r="F115" i="2" s="1"/>
  <c r="E115" i="2"/>
  <c r="G114" i="2"/>
  <c r="F114" i="2" s="1"/>
  <c r="E114" i="2"/>
  <c r="G113" i="2"/>
  <c r="F113" i="2" s="1"/>
  <c r="E113" i="2"/>
  <c r="G112" i="2"/>
  <c r="F112" i="2" s="1"/>
  <c r="E112" i="2"/>
  <c r="G111" i="2"/>
  <c r="F111" i="2" s="1"/>
  <c r="E111" i="2"/>
  <c r="G110" i="2"/>
  <c r="E110" i="2"/>
  <c r="F110" i="2" s="1"/>
  <c r="G109" i="2"/>
  <c r="F109" i="2" s="1"/>
  <c r="E109" i="2"/>
  <c r="G108" i="2"/>
  <c r="F108" i="2" s="1"/>
  <c r="E108" i="2"/>
  <c r="G107" i="2"/>
  <c r="F107" i="2" s="1"/>
  <c r="E107" i="2"/>
  <c r="G106" i="2"/>
  <c r="F106" i="2" s="1"/>
  <c r="E106" i="2"/>
  <c r="G105" i="2"/>
  <c r="F105" i="2" s="1"/>
  <c r="E105" i="2"/>
  <c r="G104" i="2"/>
  <c r="F104" i="2" s="1"/>
  <c r="E104" i="2"/>
  <c r="G103" i="2"/>
  <c r="F103" i="2" s="1"/>
  <c r="E103" i="2"/>
  <c r="G102" i="2"/>
  <c r="F102" i="2" s="1"/>
  <c r="E102" i="2"/>
  <c r="G101" i="2"/>
  <c r="F101" i="2" s="1"/>
  <c r="E101" i="2"/>
  <c r="G100" i="2"/>
  <c r="F100" i="2" s="1"/>
  <c r="E100" i="2"/>
  <c r="G99" i="2"/>
  <c r="F99" i="2" s="1"/>
  <c r="E99" i="2"/>
  <c r="G98" i="2"/>
  <c r="F98" i="2" s="1"/>
  <c r="E98" i="2"/>
  <c r="G97" i="2"/>
  <c r="F97" i="2" s="1"/>
  <c r="E97" i="2"/>
  <c r="G96" i="2"/>
  <c r="F96" i="2" s="1"/>
  <c r="E96" i="2"/>
  <c r="G95" i="2"/>
  <c r="F95" i="2" s="1"/>
  <c r="E95" i="2"/>
  <c r="G94" i="2"/>
  <c r="F94" i="2" s="1"/>
  <c r="E94" i="2"/>
  <c r="G93" i="2"/>
  <c r="F93" i="2" s="1"/>
  <c r="E93" i="2"/>
  <c r="G92" i="2"/>
  <c r="F92" i="2" s="1"/>
  <c r="E92" i="2"/>
  <c r="G91" i="2"/>
  <c r="F91" i="2" s="1"/>
  <c r="E91" i="2"/>
  <c r="G90" i="2"/>
  <c r="F90" i="2" s="1"/>
  <c r="E90" i="2"/>
  <c r="G89" i="2"/>
  <c r="F89" i="2" s="1"/>
  <c r="E89" i="2"/>
  <c r="G88" i="2"/>
  <c r="F88" i="2" s="1"/>
  <c r="E88" i="2"/>
  <c r="G87" i="2"/>
  <c r="F87" i="2" s="1"/>
  <c r="E87" i="2"/>
  <c r="G86" i="2"/>
  <c r="E86" i="2"/>
  <c r="F86" i="2" s="1"/>
  <c r="G85" i="2"/>
  <c r="F85" i="2" s="1"/>
  <c r="E85" i="2"/>
  <c r="G84" i="2"/>
  <c r="F84" i="2" s="1"/>
  <c r="E84" i="2"/>
  <c r="G83" i="2"/>
  <c r="F83" i="2" s="1"/>
  <c r="E83" i="2"/>
  <c r="G82" i="2"/>
  <c r="F82" i="2"/>
  <c r="E82" i="2"/>
  <c r="G81" i="2"/>
  <c r="F81" i="2" s="1"/>
  <c r="E81" i="2"/>
  <c r="G80" i="2"/>
  <c r="E80" i="2"/>
  <c r="F80" i="2" s="1"/>
  <c r="G79" i="2"/>
  <c r="F79" i="2" s="1"/>
  <c r="E79" i="2"/>
  <c r="G78" i="2"/>
  <c r="F78" i="2"/>
  <c r="E78" i="2"/>
  <c r="G77" i="2"/>
  <c r="F77" i="2" s="1"/>
  <c r="E77" i="2"/>
  <c r="G76" i="2"/>
  <c r="F76" i="2" s="1"/>
  <c r="E76" i="2"/>
  <c r="G75" i="2"/>
  <c r="F75" i="2" s="1"/>
  <c r="E75" i="2"/>
  <c r="G74" i="2"/>
  <c r="F74" i="2" s="1"/>
  <c r="E74" i="2"/>
  <c r="G73" i="2"/>
  <c r="F73" i="2" s="1"/>
  <c r="E73" i="2"/>
  <c r="G72" i="2"/>
  <c r="F72" i="2" s="1"/>
  <c r="E72" i="2"/>
  <c r="G71" i="2"/>
  <c r="F71" i="2" s="1"/>
  <c r="E71" i="2"/>
  <c r="G70" i="2"/>
  <c r="F70" i="2" s="1"/>
  <c r="E70" i="2"/>
  <c r="G69" i="2"/>
  <c r="F69" i="2" s="1"/>
  <c r="E69" i="2"/>
  <c r="G68" i="2"/>
  <c r="F68" i="2" s="1"/>
  <c r="E68" i="2"/>
  <c r="G67" i="2"/>
  <c r="F67" i="2" s="1"/>
  <c r="E67" i="2"/>
  <c r="G66" i="2"/>
  <c r="F66" i="2" s="1"/>
  <c r="E66" i="2"/>
  <c r="G65" i="2"/>
  <c r="F65" i="2" s="1"/>
  <c r="E65" i="2"/>
  <c r="G64" i="2"/>
  <c r="F64" i="2" s="1"/>
  <c r="E64" i="2"/>
  <c r="G63" i="2"/>
  <c r="F63" i="2" s="1"/>
  <c r="E63" i="2"/>
  <c r="G62" i="2"/>
  <c r="F62" i="2" s="1"/>
  <c r="E62" i="2"/>
  <c r="G61" i="2"/>
  <c r="F61" i="2" s="1"/>
  <c r="E61" i="2"/>
  <c r="G60" i="2"/>
  <c r="F60" i="2" s="1"/>
  <c r="E60" i="2"/>
  <c r="G59" i="2"/>
  <c r="F59" i="2" s="1"/>
  <c r="E59" i="2"/>
  <c r="G58" i="2"/>
  <c r="F58" i="2" s="1"/>
  <c r="E58" i="2"/>
  <c r="G57" i="2"/>
  <c r="F57" i="2" s="1"/>
  <c r="E57" i="2"/>
  <c r="G56" i="2"/>
  <c r="F56" i="2" s="1"/>
  <c r="E56" i="2"/>
  <c r="G55" i="2"/>
  <c r="F55" i="2" s="1"/>
  <c r="E55" i="2"/>
  <c r="G54" i="2"/>
  <c r="F54" i="2" s="1"/>
  <c r="E54" i="2"/>
  <c r="G53" i="2"/>
  <c r="F53" i="2" s="1"/>
  <c r="E53" i="2"/>
  <c r="G52" i="2"/>
  <c r="F52" i="2" s="1"/>
  <c r="E52" i="2"/>
  <c r="G51" i="2"/>
  <c r="F51" i="2" s="1"/>
  <c r="E51" i="2"/>
  <c r="G50" i="2"/>
  <c r="F50" i="2" s="1"/>
  <c r="E50" i="2"/>
  <c r="G49" i="2"/>
  <c r="F49" i="2" s="1"/>
  <c r="E49" i="2"/>
  <c r="G48" i="2"/>
  <c r="F48" i="2" s="1"/>
  <c r="E48" i="2"/>
  <c r="G47" i="2"/>
  <c r="F47" i="2" s="1"/>
  <c r="E47" i="2"/>
  <c r="G46" i="2"/>
  <c r="F46" i="2" s="1"/>
  <c r="E46" i="2"/>
  <c r="G45" i="2"/>
  <c r="E45" i="2"/>
  <c r="F45" i="2" s="1"/>
  <c r="G44" i="2"/>
  <c r="F44" i="2" s="1"/>
  <c r="E44" i="2"/>
  <c r="G43" i="2"/>
  <c r="F43" i="2" s="1"/>
  <c r="E43" i="2"/>
  <c r="G42" i="2"/>
  <c r="F42" i="2" s="1"/>
  <c r="E42" i="2"/>
  <c r="G41" i="2"/>
  <c r="E41" i="2"/>
  <c r="F41" i="2" s="1"/>
  <c r="G40" i="2"/>
  <c r="F40" i="2" s="1"/>
  <c r="E40" i="2"/>
  <c r="G39" i="2"/>
  <c r="F39" i="2" s="1"/>
  <c r="AK71" i="6" s="1"/>
  <c r="E39" i="2"/>
  <c r="G38" i="2"/>
  <c r="F38" i="2" s="1"/>
  <c r="E38" i="2"/>
  <c r="G37" i="2"/>
  <c r="F37" i="2"/>
  <c r="E37" i="2"/>
  <c r="G36" i="2"/>
  <c r="F36" i="2" s="1"/>
  <c r="AJ70" i="6" s="1"/>
  <c r="E36" i="2"/>
  <c r="G35" i="2"/>
  <c r="F35" i="2" s="1"/>
  <c r="E35" i="2"/>
  <c r="G34" i="2"/>
  <c r="F34" i="2" s="1"/>
  <c r="E34" i="2"/>
  <c r="G33" i="2"/>
  <c r="F33" i="2"/>
  <c r="E33" i="2"/>
  <c r="G32" i="2"/>
  <c r="F32" i="2" s="1"/>
  <c r="AJ66" i="6" s="1"/>
  <c r="E32" i="2"/>
  <c r="G31" i="2"/>
  <c r="F31" i="2" s="1"/>
  <c r="E31" i="2"/>
  <c r="G30" i="2"/>
  <c r="F30" i="2" s="1"/>
  <c r="AI64" i="6" s="1"/>
  <c r="E30" i="2"/>
  <c r="G29" i="2"/>
  <c r="F29" i="2"/>
  <c r="E29" i="2"/>
  <c r="G28" i="2"/>
  <c r="F28" i="2" s="1"/>
  <c r="E28" i="2"/>
  <c r="G27" i="2"/>
  <c r="F27" i="2" s="1"/>
  <c r="E27" i="2"/>
  <c r="G26" i="2"/>
  <c r="F26" i="2" s="1"/>
  <c r="E26" i="2"/>
  <c r="G25" i="2"/>
  <c r="F25" i="2"/>
  <c r="E25" i="2"/>
  <c r="G24" i="2"/>
  <c r="F24" i="2" s="1"/>
  <c r="E24" i="2"/>
  <c r="G23" i="2"/>
  <c r="F23" i="2" s="1"/>
  <c r="E23" i="2"/>
  <c r="G22" i="2"/>
  <c r="F22" i="2" s="1"/>
  <c r="E22" i="2"/>
  <c r="G21" i="2"/>
  <c r="F21" i="2"/>
  <c r="E21" i="2"/>
  <c r="G20" i="2"/>
  <c r="F20" i="2" s="1"/>
  <c r="E20" i="2"/>
  <c r="G19" i="2"/>
  <c r="F19" i="2" s="1"/>
  <c r="E19" i="2"/>
  <c r="G18" i="2"/>
  <c r="F18" i="2" s="1"/>
  <c r="E18" i="2"/>
  <c r="G17" i="2"/>
  <c r="F17" i="2"/>
  <c r="E17" i="2"/>
  <c r="G16" i="2"/>
  <c r="F16" i="2" s="1"/>
  <c r="E16" i="2"/>
  <c r="G15" i="2"/>
  <c r="F15" i="2" s="1"/>
  <c r="E15" i="2"/>
  <c r="G14" i="2"/>
  <c r="F14" i="2" s="1"/>
  <c r="E14" i="2"/>
  <c r="G13" i="2"/>
  <c r="F13" i="2"/>
  <c r="E13" i="2"/>
  <c r="G12" i="2"/>
  <c r="F12" i="2" s="1"/>
  <c r="E12" i="2"/>
  <c r="G11" i="2"/>
  <c r="F11" i="2" s="1"/>
  <c r="E11" i="2"/>
  <c r="G10" i="2"/>
  <c r="F10" i="2" s="1"/>
  <c r="E10" i="2"/>
  <c r="G9" i="2"/>
  <c r="F9" i="2"/>
  <c r="E9" i="2"/>
  <c r="G8" i="2"/>
  <c r="E8" i="2"/>
  <c r="F42" i="6" s="1"/>
  <c r="G7" i="2"/>
  <c r="F7" i="2" s="1"/>
  <c r="E7" i="2"/>
  <c r="G6" i="2"/>
  <c r="F6" i="2" s="1"/>
  <c r="E6" i="2"/>
  <c r="G5" i="2"/>
  <c r="F5" i="2"/>
  <c r="E5" i="2"/>
  <c r="AL74" i="6"/>
  <c r="AL73" i="6"/>
  <c r="AK73" i="6"/>
  <c r="AL72" i="6"/>
  <c r="AJ72" i="6"/>
  <c r="AL71" i="6"/>
  <c r="AI71" i="6"/>
  <c r="AL70" i="6"/>
  <c r="AK70" i="6"/>
  <c r="AI70" i="6"/>
  <c r="AH70" i="6"/>
  <c r="AL69" i="6"/>
  <c r="AJ69" i="6"/>
  <c r="AI69" i="6"/>
  <c r="AH69" i="6"/>
  <c r="AG69" i="6"/>
  <c r="AL68" i="6"/>
  <c r="AJ68" i="6"/>
  <c r="AH68" i="6"/>
  <c r="AG68" i="6"/>
  <c r="AF68" i="6"/>
  <c r="AK67" i="6"/>
  <c r="AJ67" i="6"/>
  <c r="AI67" i="6"/>
  <c r="AG67" i="6"/>
  <c r="AF67" i="6"/>
  <c r="AE67" i="6"/>
  <c r="AK66" i="6"/>
  <c r="AI66" i="6"/>
  <c r="AG66" i="6"/>
  <c r="AF66" i="6"/>
  <c r="AD66" i="6"/>
  <c r="AL65" i="6"/>
  <c r="AK65" i="6"/>
  <c r="AH65" i="6"/>
  <c r="AG65" i="6"/>
  <c r="AF65" i="6"/>
  <c r="AC65" i="6"/>
  <c r="AL64" i="6"/>
  <c r="AJ64" i="6"/>
  <c r="AH64" i="6"/>
  <c r="AF64" i="6"/>
  <c r="AE64" i="6"/>
  <c r="AB64" i="6"/>
  <c r="AL63" i="6"/>
  <c r="AK63" i="6"/>
  <c r="AH63" i="6"/>
  <c r="AG63" i="6"/>
  <c r="AE63" i="6"/>
  <c r="AC63" i="6"/>
  <c r="AA63" i="6"/>
  <c r="AL62" i="6"/>
  <c r="AK62" i="6"/>
  <c r="AI62" i="6"/>
  <c r="AH62" i="6"/>
  <c r="AG62" i="6"/>
  <c r="AE62" i="6"/>
  <c r="AD62" i="6"/>
  <c r="AC62" i="6"/>
  <c r="AA62" i="6"/>
  <c r="Z62" i="6"/>
  <c r="AK61" i="6"/>
  <c r="AI61" i="6"/>
  <c r="AH61" i="6"/>
  <c r="AG61" i="6"/>
  <c r="AE61" i="6"/>
  <c r="AD61" i="6"/>
  <c r="AC61" i="6"/>
  <c r="AA61" i="6"/>
  <c r="Z61" i="6"/>
  <c r="Y61" i="6"/>
  <c r="AI60" i="6"/>
  <c r="AH60" i="6"/>
  <c r="AG60" i="6"/>
  <c r="AE60" i="6"/>
  <c r="AD60" i="6"/>
  <c r="AC60" i="6"/>
  <c r="AA60" i="6"/>
  <c r="Z60" i="6"/>
  <c r="Y60" i="6"/>
  <c r="X60" i="6"/>
  <c r="AI59" i="6"/>
  <c r="AH59" i="6"/>
  <c r="AG59" i="6"/>
  <c r="AE59" i="6"/>
  <c r="AD59" i="6"/>
  <c r="AC59" i="6"/>
  <c r="AA59" i="6"/>
  <c r="Z59" i="6"/>
  <c r="Y59" i="6"/>
  <c r="W59" i="6"/>
  <c r="AH58" i="6"/>
  <c r="AG58" i="6"/>
  <c r="AE58" i="6"/>
  <c r="AD58" i="6"/>
  <c r="AC58" i="6"/>
  <c r="AA58" i="6"/>
  <c r="Z58" i="6"/>
  <c r="Y58" i="6"/>
  <c r="W58" i="6"/>
  <c r="V58" i="6"/>
  <c r="AG57" i="6"/>
  <c r="AE57" i="6"/>
  <c r="AD57" i="6"/>
  <c r="AC57" i="6"/>
  <c r="AA57" i="6"/>
  <c r="Z57" i="6"/>
  <c r="Y57" i="6"/>
  <c r="W57" i="6"/>
  <c r="V57" i="6"/>
  <c r="U57" i="6"/>
  <c r="AE56" i="6"/>
  <c r="AD56" i="6"/>
  <c r="AC56" i="6"/>
  <c r="AA56" i="6"/>
  <c r="Z56" i="6"/>
  <c r="Y56" i="6"/>
  <c r="W56" i="6"/>
  <c r="V56" i="6"/>
  <c r="U56" i="6"/>
  <c r="T56" i="6"/>
  <c r="AE55" i="6"/>
  <c r="AD55" i="6"/>
  <c r="AC55" i="6"/>
  <c r="AA55" i="6"/>
  <c r="Z55" i="6"/>
  <c r="Y55" i="6"/>
  <c r="W55" i="6"/>
  <c r="V55" i="6"/>
  <c r="U55" i="6"/>
  <c r="S55" i="6"/>
  <c r="AD54" i="6"/>
  <c r="AC54" i="6"/>
  <c r="AA54" i="6"/>
  <c r="Z54" i="6"/>
  <c r="Y54" i="6"/>
  <c r="W54" i="6"/>
  <c r="V54" i="6"/>
  <c r="U54" i="6"/>
  <c r="S54" i="6"/>
  <c r="R54" i="6"/>
  <c r="AC53" i="6"/>
  <c r="AA53" i="6"/>
  <c r="Z53" i="6"/>
  <c r="Y53" i="6"/>
  <c r="W53" i="6"/>
  <c r="V53" i="6"/>
  <c r="U53" i="6"/>
  <c r="S53" i="6"/>
  <c r="R53" i="6"/>
  <c r="Q53" i="6"/>
  <c r="AA52" i="6"/>
  <c r="Z52" i="6"/>
  <c r="Y52" i="6"/>
  <c r="W52" i="6"/>
  <c r="V52" i="6"/>
  <c r="U52" i="6"/>
  <c r="S52" i="6"/>
  <c r="R52" i="6"/>
  <c r="Q52" i="6"/>
  <c r="P52" i="6"/>
  <c r="AA51" i="6"/>
  <c r="Z51" i="6"/>
  <c r="Y51" i="6"/>
  <c r="W51" i="6"/>
  <c r="V51" i="6"/>
  <c r="U51" i="6"/>
  <c r="S51" i="6"/>
  <c r="R51" i="6"/>
  <c r="Q51" i="6"/>
  <c r="O51" i="6"/>
  <c r="Z50" i="6"/>
  <c r="Y50" i="6"/>
  <c r="W50" i="6"/>
  <c r="V50" i="6"/>
  <c r="U50" i="6"/>
  <c r="S50" i="6"/>
  <c r="R50" i="6"/>
  <c r="Q50" i="6"/>
  <c r="O50" i="6"/>
  <c r="N50" i="6"/>
  <c r="Y49" i="6"/>
  <c r="W49" i="6"/>
  <c r="V49" i="6"/>
  <c r="U49" i="6"/>
  <c r="T49" i="6"/>
  <c r="S49" i="6"/>
  <c r="R49" i="6"/>
  <c r="Q49" i="6"/>
  <c r="P49" i="6"/>
  <c r="O49" i="6"/>
  <c r="N49" i="6"/>
  <c r="M49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E41" i="6"/>
  <c r="D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H24" i="6"/>
  <c r="D11" i="6"/>
  <c r="D28" i="6" l="1"/>
  <c r="E34" i="6"/>
  <c r="E35" i="6"/>
  <c r="D30" i="6"/>
  <c r="D31" i="6"/>
  <c r="E33" i="6"/>
  <c r="E36" i="6"/>
  <c r="D38" i="6"/>
  <c r="D29" i="6"/>
  <c r="E30" i="6"/>
  <c r="E31" i="6"/>
  <c r="D32" i="6"/>
  <c r="D37" i="6"/>
  <c r="E38" i="6"/>
  <c r="E39" i="6"/>
  <c r="E40" i="6"/>
  <c r="AD63" i="6"/>
  <c r="AI63" i="6"/>
  <c r="AD64" i="6"/>
  <c r="AD65" i="6"/>
  <c r="AJ65" i="6"/>
  <c r="AE66" i="6"/>
  <c r="AK68" i="6"/>
  <c r="AB53" i="6"/>
  <c r="X53" i="6"/>
  <c r="T53" i="6"/>
  <c r="AJ60" i="6"/>
  <c r="AF60" i="6"/>
  <c r="AB60" i="6"/>
  <c r="AF59" i="6"/>
  <c r="AB59" i="6"/>
  <c r="X59" i="6"/>
  <c r="AJ62" i="6"/>
  <c r="AF62" i="6"/>
  <c r="AB62" i="6"/>
  <c r="AK69" i="6"/>
  <c r="D33" i="6"/>
  <c r="D36" i="6"/>
  <c r="F34" i="6"/>
  <c r="D39" i="6"/>
  <c r="E29" i="6"/>
  <c r="F31" i="6"/>
  <c r="E32" i="6"/>
  <c r="D34" i="6"/>
  <c r="H34" i="6"/>
  <c r="D35" i="6"/>
  <c r="K36" i="6"/>
  <c r="E37" i="6"/>
  <c r="F38" i="6"/>
  <c r="J38" i="6"/>
  <c r="J39" i="6"/>
  <c r="N39" i="6"/>
  <c r="N40" i="6"/>
  <c r="X50" i="6"/>
  <c r="T50" i="6"/>
  <c r="P50" i="6"/>
  <c r="AF57" i="6"/>
  <c r="AB57" i="6"/>
  <c r="X57" i="6"/>
  <c r="AK64" i="6"/>
  <c r="AG64" i="6"/>
  <c r="AC64" i="6"/>
  <c r="AJ63" i="6"/>
  <c r="AF63" i="6"/>
  <c r="AB63" i="6"/>
  <c r="AL66" i="6"/>
  <c r="AH66" i="6"/>
  <c r="AB52" i="6"/>
  <c r="X52" i="6"/>
  <c r="T52" i="6"/>
  <c r="X51" i="6"/>
  <c r="T51" i="6"/>
  <c r="P51" i="6"/>
  <c r="AB54" i="6"/>
  <c r="X54" i="6"/>
  <c r="T54" i="6"/>
  <c r="AJ61" i="6"/>
  <c r="AF61" i="6"/>
  <c r="AB61" i="6"/>
  <c r="AI68" i="6"/>
  <c r="AL67" i="6"/>
  <c r="AH67" i="6"/>
  <c r="F8" i="2"/>
  <c r="F32" i="6" s="1"/>
  <c r="X49" i="6"/>
  <c r="AF56" i="6"/>
  <c r="AB56" i="6"/>
  <c r="X56" i="6"/>
  <c r="AB55" i="6"/>
  <c r="X55" i="6"/>
  <c r="T55" i="6"/>
  <c r="AF58" i="6"/>
  <c r="AB58" i="6"/>
  <c r="X58" i="6"/>
  <c r="AI65" i="6"/>
  <c r="AE65" i="6"/>
  <c r="AK72" i="6"/>
  <c r="AJ71" i="6"/>
  <c r="P40" i="6" l="1"/>
  <c r="J35" i="6"/>
  <c r="G39" i="6"/>
  <c r="I34" i="6"/>
  <c r="I40" i="6"/>
  <c r="L37" i="6"/>
  <c r="F36" i="6"/>
  <c r="F33" i="6"/>
  <c r="H40" i="6"/>
  <c r="F35" i="6"/>
  <c r="G32" i="6"/>
  <c r="G40" i="6"/>
  <c r="L36" i="6"/>
  <c r="G38" i="6"/>
  <c r="M38" i="6"/>
  <c r="H37" i="6"/>
  <c r="K35" i="6"/>
  <c r="H32" i="6"/>
  <c r="L39" i="6"/>
  <c r="G37" i="6"/>
  <c r="H23" i="6" s="1"/>
  <c r="J34" i="6"/>
  <c r="K39" i="6"/>
  <c r="H36" i="6"/>
  <c r="H33" i="6"/>
  <c r="J40" i="6"/>
  <c r="F39" i="6"/>
  <c r="M37" i="6"/>
  <c r="G36" i="6"/>
  <c r="F30" i="6"/>
  <c r="H38" i="6"/>
  <c r="O40" i="6"/>
  <c r="F37" i="6"/>
  <c r="G31" i="6"/>
  <c r="M39" i="6"/>
  <c r="I38" i="6"/>
  <c r="G35" i="6"/>
  <c r="D10" i="6"/>
  <c r="H39" i="6"/>
  <c r="I36" i="6"/>
  <c r="I33" i="6"/>
  <c r="K38" i="6"/>
  <c r="I35" i="6"/>
  <c r="R42" i="6"/>
  <c r="N42" i="6"/>
  <c r="J42" i="6"/>
  <c r="N41" i="6"/>
  <c r="J41" i="6"/>
  <c r="F41" i="6"/>
  <c r="P42" i="6"/>
  <c r="P41" i="6"/>
  <c r="O42" i="6"/>
  <c r="O41" i="6"/>
  <c r="Q42" i="6"/>
  <c r="M42" i="6"/>
  <c r="I42" i="6"/>
  <c r="Q41" i="6"/>
  <c r="M41" i="6"/>
  <c r="I41" i="6"/>
  <c r="L42" i="6"/>
  <c r="H42" i="6"/>
  <c r="L41" i="6"/>
  <c r="H41" i="6"/>
  <c r="K42" i="6"/>
  <c r="G42" i="6"/>
  <c r="K41" i="6"/>
  <c r="G41" i="6"/>
  <c r="F40" i="6"/>
  <c r="N38" i="6"/>
  <c r="I37" i="6"/>
  <c r="H35" i="6"/>
  <c r="G33" i="6"/>
  <c r="K37" i="6"/>
  <c r="O39" i="6"/>
  <c r="M40" i="6"/>
  <c r="I39" i="6"/>
  <c r="J36" i="6"/>
  <c r="G34" i="6"/>
  <c r="L40" i="6"/>
  <c r="L38" i="6"/>
  <c r="K40" i="6"/>
  <c r="J37" i="6"/>
</calcChain>
</file>

<file path=xl/sharedStrings.xml><?xml version="1.0" encoding="utf-8"?>
<sst xmlns="http://schemas.openxmlformats.org/spreadsheetml/2006/main" count="8102" uniqueCount="36">
  <si>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</si>
  <si>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</si>
  <si>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</si>
  <si>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</si>
  <si>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</si>
  <si>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</si>
  <si>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</si>
  <si>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</si>
  <si>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</si>
  <si>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</si>
  <si>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</si>
  <si>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</si>
  <si>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</si>
  <si>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</si>
  <si>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</si>
  <si>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</si>
  <si>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</si>
  <si>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</si>
  <si>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</si>
  <si>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</si>
  <si>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</si>
  <si>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</si>
  <si>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</si>
  <si>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</si>
  <si>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</si>
  <si>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</si>
  <si>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</si>
  <si>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</si>
  <si>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</si>
  <si>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23.11.2021 - 30.06.2022</t>
  </si>
  <si>
    <t>15.12.2022 - 24.01.2023</t>
  </si>
  <si>
    <t>Stadtwerke Herrenberg</t>
  </si>
  <si>
    <t>Brennwert kWh/m3</t>
  </si>
  <si>
    <t>NKP_SW Tübingen N_SW Herrenberg N</t>
  </si>
  <si>
    <t>Gas-Leistung kW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</si>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</sst>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0.000"/>
    <numFmt numFmtId="169" formatCode="[$-407]mmm/\ yy;@"/>
    <numFmt numFmtId="170" formatCode="#,##0.000"/>
    <numFmt numFmtId="171" formatCode="dd\.mm\.yyyy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9" fillId="0" borderId="0"/>
  </cellStyleXfs>
  <cellXfs count="62">
    <xf numFmtId="0" fontId="0" fillId="0" borderId="0" xfId="0"/>
    <xf numFmtId="0" fontId="2" fillId="3" borderId="0" xfId="7" applyFont="1" applyFill="1" applyBorder="1"/>
    <xf numFmtId="0" fontId="0" fillId="4" borderId="0" xfId="7" applyFont="1" applyFill="1"/>
    <xf numFmtId="0" fontId="3" fillId="4" borderId="0" xfId="7" applyFont="1" applyFill="1"/>
    <xf numFmtId="0" fontId="2" fillId="4" borderId="0" xfId="7" applyFont="1" applyFill="1"/>
    <xf numFmtId="0" fontId="2" fillId="4" borderId="0" xfId="7" applyFont="1" applyFill="1"/>
    <xf numFmtId="17" fontId="0" fillId="4" borderId="0" xfId="7" applyNumberFormat="1" applyFont="1" applyFill="1"/>
    <xf numFmtId="0" fontId="0" fillId="4" borderId="0" xfId="7" applyFont="1" applyFill="1" applyAlignment="1">
      <alignment horizontal="center"/>
    </xf>
    <xf numFmtId="170" fontId="0" fillId="4" borderId="1" xfId="7" applyNumberFormat="1" applyFont="1" applyFill="1" applyBorder="1"/>
    <xf numFmtId="3" fontId="0" fillId="4" borderId="2" xfId="7" applyNumberFormat="1" applyFont="1" applyFill="1" applyBorder="1"/>
    <xf numFmtId="0" fontId="2" fillId="4" borderId="3" xfId="7" applyFont="1" applyFill="1" applyBorder="1"/>
    <xf numFmtId="0" fontId="2" fillId="4" borderId="4" xfId="7" applyFont="1" applyFill="1" applyBorder="1"/>
    <xf numFmtId="0" fontId="2" fillId="4" borderId="5" xfId="7" applyFont="1" applyFill="1" applyBorder="1"/>
    <xf numFmtId="0" fontId="0" fillId="4" borderId="0" xfId="7" applyFont="1" applyFill="1"/>
    <xf numFmtId="17" fontId="0" fillId="4" borderId="0" xfId="7" applyNumberFormat="1" applyFont="1" applyFill="1" applyAlignment="1">
      <alignment horizontal="left"/>
    </xf>
    <xf numFmtId="17" fontId="0" fillId="4" borderId="0" xfId="7" applyNumberFormat="1" applyFont="1" applyFill="1" applyAlignment="1">
      <alignment horizontal="left"/>
    </xf>
    <xf numFmtId="0" fontId="0" fillId="4" borderId="3" xfId="7" applyFont="1" applyFill="1" applyBorder="1"/>
    <xf numFmtId="168" fontId="0" fillId="4" borderId="5" xfId="7" applyNumberFormat="1" applyFont="1" applyFill="1" applyBorder="1"/>
    <xf numFmtId="0" fontId="0" fillId="4" borderId="6" xfId="7" applyFont="1" applyFill="1" applyBorder="1"/>
    <xf numFmtId="0" fontId="0" fillId="4" borderId="7" xfId="7" applyFont="1" applyFill="1" applyBorder="1"/>
    <xf numFmtId="0" fontId="5" fillId="4" borderId="0" xfId="7" applyFont="1" applyFill="1"/>
    <xf numFmtId="0" fontId="2" fillId="0" borderId="8" xfId="7" applyFont="1" applyBorder="1"/>
    <xf numFmtId="14" fontId="0" fillId="0" borderId="0" xfId="7" applyNumberFormat="1" applyFont="1"/>
    <xf numFmtId="3" fontId="2" fillId="0" borderId="8" xfId="7" applyNumberFormat="1" applyFont="1" applyBorder="1"/>
    <xf numFmtId="3" fontId="0" fillId="0" borderId="0" xfId="7" applyNumberFormat="1" applyFont="1"/>
    <xf numFmtId="1" fontId="2" fillId="4" borderId="0" xfId="7" applyNumberFormat="1" applyFont="1" applyFill="1"/>
    <xf numFmtId="1" fontId="0" fillId="4" borderId="0" xfId="7" applyNumberFormat="1" applyFont="1" applyFill="1"/>
    <xf numFmtId="1" fontId="2" fillId="4" borderId="4" xfId="7" applyNumberFormat="1" applyFont="1" applyFill="1" applyBorder="1"/>
    <xf numFmtId="1" fontId="0" fillId="4" borderId="1" xfId="7" applyNumberFormat="1" applyFont="1" applyFill="1" applyBorder="1"/>
    <xf numFmtId="4" fontId="0" fillId="4" borderId="1" xfId="7" applyNumberFormat="1" applyFont="1" applyFill="1" applyBorder="1"/>
    <xf numFmtId="168" fontId="0" fillId="0" borderId="9" xfId="7" applyNumberFormat="1" applyFont="1" applyFill="1" applyBorder="1"/>
    <xf numFmtId="170" fontId="1" fillId="0" borderId="10" xfId="7" applyNumberFormat="1" applyFont="1" applyFill="1" applyBorder="1"/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70" fontId="6" fillId="6" borderId="11" xfId="7" applyNumberFormat="1" applyFont="1" applyFill="1" applyBorder="1"/>
    <xf numFmtId="0" fontId="6" fillId="7" borderId="0" xfId="7" applyFont="1" applyFill="1"/>
    <xf numFmtId="170" fontId="6" fillId="6" borderId="10" xfId="7" applyNumberFormat="1" applyFont="1" applyFill="1" applyBorder="1"/>
    <xf numFmtId="170" fontId="6" fillId="0" borderId="12" xfId="7" applyNumberFormat="1" applyFont="1" applyFill="1" applyBorder="1"/>
    <xf numFmtId="170" fontId="6" fillId="0" borderId="8" xfId="7" applyNumberFormat="1" applyFont="1" applyFill="1" applyBorder="1"/>
    <xf numFmtId="170" fontId="6" fillId="0" borderId="13" xfId="7" applyNumberFormat="1" applyFont="1" applyFill="1" applyBorder="1"/>
    <xf numFmtId="170" fontId="6" fillId="0" borderId="14" xfId="7" applyNumberFormat="1" applyFont="1" applyFill="1" applyBorder="1"/>
    <xf numFmtId="0" fontId="6" fillId="4" borderId="13" xfId="7" applyFont="1" applyFill="1" applyBorder="1"/>
    <xf numFmtId="170" fontId="1" fillId="5" borderId="9" xfId="7" applyNumberFormat="1" applyFont="1" applyFill="1" applyBorder="1"/>
    <xf numFmtId="170" fontId="0" fillId="6" borderId="10" xfId="7" applyNumberFormat="1" applyFont="1" applyFill="1" applyBorder="1"/>
    <xf numFmtId="170" fontId="0" fillId="0" borderId="14" xfId="7" applyNumberFormat="1" applyFont="1" applyFill="1" applyBorder="1"/>
    <xf numFmtId="169" fontId="0" fillId="8" borderId="15" xfId="7" applyNumberFormat="1" applyFont="1" applyFill="1" applyBorder="1"/>
    <xf numFmtId="169" fontId="0" fillId="8" borderId="16" xfId="7" applyNumberFormat="1" applyFont="1" applyFill="1" applyBorder="1"/>
    <xf numFmtId="0" fontId="2" fillId="9" borderId="17" xfId="7" applyFont="1" applyFill="1" applyBorder="1" applyAlignment="1">
      <alignment horizontal="center" wrapText="1"/>
    </xf>
    <xf numFmtId="170" fontId="1" fillId="0" borderId="13" xfId="7" applyNumberFormat="1" applyFont="1" applyFill="1" applyBorder="1"/>
    <xf numFmtId="170" fontId="1" fillId="0" borderId="18" xfId="7" applyNumberFormat="1" applyFont="1" applyFill="1" applyBorder="1"/>
    <xf numFmtId="170" fontId="1" fillId="0" borderId="19" xfId="7" applyNumberFormat="1" applyFont="1" applyFill="1" applyBorder="1"/>
    <xf numFmtId="0" fontId="0" fillId="4" borderId="0" xfId="7" applyFont="1" applyFill="1"/>
    <xf numFmtId="170" fontId="8" fillId="0" borderId="0" xfId="6" applyNumberFormat="1" applyFont="1" applyFill="1" applyAlignment="1">
      <alignment horizontal="left"/>
    </xf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68" fontId="0" fillId="0" borderId="2" xfId="7" applyNumberFormat="1" applyFont="1" applyFill="1" applyBorder="1"/>
    <xf numFmtId="170" fontId="6" fillId="0" borderId="10" xfId="7" applyNumberFormat="1" applyFont="1" applyFill="1" applyBorder="1"/>
    <xf numFmtId="170" fontId="6" fillId="5" borderId="9" xfId="7" applyNumberFormat="1" applyFont="1" applyFill="1" applyBorder="1"/>
    <xf numFmtId="171" fontId="0" fillId="0" borderId="0" xfId="7" applyNumberFormat="1" applyFont="1"/>
    <xf numFmtId="171" fontId="0" fillId="0" borderId="20" xfId="7" applyNumberFormat="1" applyFont="1" applyBorder="1"/>
    <xf numFmtId="0" fontId="1" fillId="7" borderId="0" xfId="7" applyFont="1" applyFill="1"/>
    <xf numFmtId="170" fontId="1" fillId="0" borderId="14" xfId="7" applyNumberFormat="1" applyFont="1" applyFill="1" applyBorder="1"/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Schlecht" xfId="6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83"/>
  <sheetViews>
    <sheetView tabSelected="1" zoomScale="80" zoomScaleNormal="80" workbookViewId="0">
      <selection activeCell="H9" sqref="H9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6">
        <v>2022</v>
      </c>
      <c r="D10" s="17">
        <f>SUM(Brennwerte!G5:G15)/SUM(Brennwerte!F5:F15)</f>
        <v>11.301198827460288</v>
      </c>
    </row>
    <row r="11" spans="2:7" x14ac:dyDescent="0.2">
      <c r="C11" s="18">
        <v>2023</v>
      </c>
      <c r="D11" s="55">
        <f>SUM(Brennwerte!G16:G27)/SUM(Brennwerte!F16:F27)</f>
        <v>11.385937301495586</v>
      </c>
    </row>
    <row r="12" spans="2:7" ht="13.5" thickBot="1" x14ac:dyDescent="0.25">
      <c r="C12" s="19">
        <v>2024</v>
      </c>
      <c r="D12" s="30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20" t="s">
        <v>5</v>
      </c>
    </row>
    <row r="18" spans="2:38" x14ac:dyDescent="0.2">
      <c r="B18" s="2" t="s">
        <v>7</v>
      </c>
    </row>
    <row r="19" spans="2:38" x14ac:dyDescent="0.2">
      <c r="B19" s="13" t="s">
        <v>20</v>
      </c>
    </row>
    <row r="20" spans="2:38" x14ac:dyDescent="0.2">
      <c r="B20" s="13" t="s">
        <v>8</v>
      </c>
    </row>
    <row r="21" spans="2:38" x14ac:dyDescent="0.2">
      <c r="B21" s="13"/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51" t="s">
        <v>29</v>
      </c>
      <c r="D23" s="5"/>
      <c r="F23" s="14">
        <v>44501</v>
      </c>
      <c r="G23" s="15">
        <v>44682</v>
      </c>
      <c r="H23" s="52">
        <f>G37</f>
        <v>11.278481788250295</v>
      </c>
    </row>
    <row r="24" spans="2:38" ht="15" x14ac:dyDescent="0.25">
      <c r="B24" s="4" t="s">
        <v>14</v>
      </c>
      <c r="C24" s="51" t="s">
        <v>30</v>
      </c>
      <c r="F24" s="14">
        <v>44896</v>
      </c>
      <c r="G24" s="14">
        <v>44896</v>
      </c>
      <c r="H24" s="52">
        <f>N50</f>
        <v>11.29</v>
      </c>
    </row>
    <row r="25" spans="2:38" ht="13.5" thickBot="1" x14ac:dyDescent="0.25"/>
    <row r="26" spans="2:38" ht="13.5" thickBot="1" x14ac:dyDescent="0.25">
      <c r="B26" s="47" t="s">
        <v>18</v>
      </c>
      <c r="C26" s="45">
        <v>44562</v>
      </c>
      <c r="D26" s="45">
        <v>44593</v>
      </c>
      <c r="E26" s="45">
        <v>44621</v>
      </c>
      <c r="F26" s="45">
        <v>44652</v>
      </c>
      <c r="G26" s="45">
        <v>44682</v>
      </c>
      <c r="H26" s="45">
        <v>44713</v>
      </c>
      <c r="I26" s="45">
        <v>44743</v>
      </c>
      <c r="J26" s="45">
        <v>44774</v>
      </c>
      <c r="K26" s="45">
        <v>44805</v>
      </c>
      <c r="L26" s="45">
        <v>44835</v>
      </c>
      <c r="M26" s="45">
        <v>44866</v>
      </c>
      <c r="N26" s="45">
        <v>44896</v>
      </c>
      <c r="O26" s="45">
        <v>44927</v>
      </c>
      <c r="P26" s="45">
        <v>44958</v>
      </c>
      <c r="Q26" s="45">
        <v>44986</v>
      </c>
      <c r="R26" s="45">
        <v>45017</v>
      </c>
      <c r="S26" s="45">
        <v>45047</v>
      </c>
      <c r="T26" s="45">
        <v>45078</v>
      </c>
      <c r="U26" s="45">
        <v>45108</v>
      </c>
      <c r="V26" s="45">
        <v>45139</v>
      </c>
      <c r="W26" s="45">
        <v>45170</v>
      </c>
      <c r="X26" s="45">
        <v>45200</v>
      </c>
      <c r="Y26" s="45">
        <v>45231</v>
      </c>
      <c r="Z26" s="45">
        <v>45261</v>
      </c>
      <c r="AA26" s="45">
        <v>45292</v>
      </c>
      <c r="AB26" s="45">
        <v>45323</v>
      </c>
      <c r="AC26" s="45">
        <v>45352</v>
      </c>
      <c r="AD26" s="45">
        <v>45383</v>
      </c>
      <c r="AE26" s="45">
        <v>45413</v>
      </c>
      <c r="AF26" s="45">
        <v>45444</v>
      </c>
      <c r="AG26" s="45">
        <v>45474</v>
      </c>
      <c r="AH26" s="45">
        <v>45505</v>
      </c>
      <c r="AI26" s="45">
        <v>45536</v>
      </c>
      <c r="AJ26" s="45">
        <v>45566</v>
      </c>
      <c r="AK26" s="45">
        <v>45597</v>
      </c>
      <c r="AL26" s="45">
        <v>45627</v>
      </c>
    </row>
    <row r="27" spans="2:38" ht="13.5" thickBot="1" x14ac:dyDescent="0.25">
      <c r="B27" s="46">
        <v>44197</v>
      </c>
      <c r="C27" s="32">
        <f>SUM(Brennwerte!$G5:$G$5)/SUM(Brennwerte!$F5:$F$5)</f>
        <v>11.27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pans="2:38" ht="13.5" thickBot="1" x14ac:dyDescent="0.25">
      <c r="B28" s="46">
        <v>44228</v>
      </c>
      <c r="C28" s="32">
        <f>SUM(Brennwerte!$G5:$G$5)/SUM(Brennwerte!$F5:$F$5)</f>
        <v>11.27</v>
      </c>
      <c r="D28" s="31">
        <f>SUM(Brennwerte!$G5:$G$6)/SUM(Brennwerte!$F5:$F$6)</f>
        <v>11.273910517620166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</row>
    <row r="29" spans="2:38" x14ac:dyDescent="0.2">
      <c r="B29" s="46">
        <v>44256</v>
      </c>
      <c r="C29" s="32">
        <f>SUM(Brennwerte!$G5:$G$5)/SUM(Brennwerte!$F5:$F$5)</f>
        <v>11.27</v>
      </c>
      <c r="D29" s="31">
        <f>SUM(Brennwerte!$G5:$G$6)/SUM(Brennwerte!$F5:$F$6)</f>
        <v>11.273910517620166</v>
      </c>
      <c r="E29" s="31">
        <f>SUM(Brennwerte!$G5:$G$7)/SUM(Brennwerte!$F5:$F$7)</f>
        <v>11.271206845116613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2:38" x14ac:dyDescent="0.2">
      <c r="B30" s="46">
        <v>44287</v>
      </c>
      <c r="C30" s="32">
        <f>SUM(Brennwerte!$G5:$G$5)/SUM(Brennwerte!$F5:$F$5)</f>
        <v>11.27</v>
      </c>
      <c r="D30" s="31">
        <f>SUM(Brennwerte!$G5:$G$6)/SUM(Brennwerte!$F5:$F$6)</f>
        <v>11.273910517620166</v>
      </c>
      <c r="E30" s="31">
        <f>SUM(Brennwerte!$G5:$G$7)/SUM(Brennwerte!$F5:$F$7)</f>
        <v>11.271206845116613</v>
      </c>
      <c r="F30" s="31">
        <f>SUM(Brennwerte!$G5:$G$8)/SUM(Brennwerte!$F5:$F$8)</f>
        <v>11.273509516241916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2:38" x14ac:dyDescent="0.2">
      <c r="B31" s="46">
        <v>44317</v>
      </c>
      <c r="C31" s="32">
        <f>SUM(Brennwerte!$G5:$G$5)/SUM(Brennwerte!$F5:$F$5)</f>
        <v>11.27</v>
      </c>
      <c r="D31" s="31">
        <f>SUM(Brennwerte!$G5:$G$6)/SUM(Brennwerte!$F5:$F$6)</f>
        <v>11.273910517620166</v>
      </c>
      <c r="E31" s="31">
        <f>SUM(Brennwerte!$G5:$G$7)/SUM(Brennwerte!$F5:$F$7)</f>
        <v>11.271206845116613</v>
      </c>
      <c r="F31" s="31">
        <f>SUM(Brennwerte!$G5:$G$8)/SUM(Brennwerte!$F5:$F$8)</f>
        <v>11.273509516241916</v>
      </c>
      <c r="G31" s="31">
        <f>SUM(Brennwerte!$G5:$G$9)/SUM(Brennwerte!$F5:$F$9)</f>
        <v>11.278481788250295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</row>
    <row r="32" spans="2:38" x14ac:dyDescent="0.2">
      <c r="B32" s="46">
        <v>44348</v>
      </c>
      <c r="C32" s="32">
        <f>SUM(Brennwerte!$G5:$G$5)/SUM(Brennwerte!$F5:$F$5)</f>
        <v>11.27</v>
      </c>
      <c r="D32" s="31">
        <f>SUM(Brennwerte!$G5:$G$6)/SUM(Brennwerte!$F5:$F$6)</f>
        <v>11.273910517620166</v>
      </c>
      <c r="E32" s="31">
        <f>SUM(Brennwerte!$G5:$G$7)/SUM(Brennwerte!$F5:$F$7)</f>
        <v>11.271206845116613</v>
      </c>
      <c r="F32" s="31">
        <f>SUM(Brennwerte!$G5:$G$8)/SUM(Brennwerte!$F5:$F$8)</f>
        <v>11.273509516241916</v>
      </c>
      <c r="G32" s="31">
        <f>SUM(Brennwerte!$G5:$G$9)/SUM(Brennwerte!$F5:$F$9)</f>
        <v>11.278481788250295</v>
      </c>
      <c r="H32" s="31">
        <f>SUM(Brennwerte!$G5:$G$10)/SUM(Brennwerte!$F5:$F$10)</f>
        <v>11.285050801995512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</row>
    <row r="33" spans="2:38" x14ac:dyDescent="0.2">
      <c r="B33" s="46">
        <v>44378</v>
      </c>
      <c r="C33" s="32">
        <f>SUM(Brennwerte!$G5:$G$5)/SUM(Brennwerte!$F5:$F$5)</f>
        <v>11.27</v>
      </c>
      <c r="D33" s="31">
        <f>SUM(Brennwerte!$G5:$G$6)/SUM(Brennwerte!$F5:$F$6)</f>
        <v>11.273910517620166</v>
      </c>
      <c r="E33" s="31">
        <f>SUM(Brennwerte!$G5:$G$7)/SUM(Brennwerte!$F5:$F$7)</f>
        <v>11.271206845116613</v>
      </c>
      <c r="F33" s="31">
        <f>SUM(Brennwerte!$G5:$G$8)/SUM(Brennwerte!$F5:$F$8)</f>
        <v>11.273509516241916</v>
      </c>
      <c r="G33" s="31">
        <f>SUM(Brennwerte!$G5:$G$9)/SUM(Brennwerte!$F5:$F$9)</f>
        <v>11.278481788250295</v>
      </c>
      <c r="H33" s="31">
        <f>SUM(Brennwerte!$G5:$G$10)/SUM(Brennwerte!$F5:$F$10)</f>
        <v>11.285050801995512</v>
      </c>
      <c r="I33" s="31">
        <f>SUM(Brennwerte!$G5:$G$11)/SUM(Brennwerte!$F5:$F$11)</f>
        <v>11.284999610385153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</row>
    <row r="34" spans="2:38" x14ac:dyDescent="0.2">
      <c r="B34" s="46">
        <v>44409</v>
      </c>
      <c r="C34" s="32">
        <f>SUM(Brennwerte!$G5:$G$5)/SUM(Brennwerte!$F5:$F$5)</f>
        <v>11.27</v>
      </c>
      <c r="D34" s="31">
        <f>SUM(Brennwerte!$G5:$G$6)/SUM(Brennwerte!$F5:$F$6)</f>
        <v>11.273910517620166</v>
      </c>
      <c r="E34" s="31">
        <f>SUM(Brennwerte!$G5:$G$7)/SUM(Brennwerte!$F5:$F$7)</f>
        <v>11.271206845116613</v>
      </c>
      <c r="F34" s="31">
        <f>SUM(Brennwerte!$G5:$G$8)/SUM(Brennwerte!$F5:$F$8)</f>
        <v>11.273509516241916</v>
      </c>
      <c r="G34" s="31">
        <f>SUM(Brennwerte!$G5:$G$9)/SUM(Brennwerte!$F5:$F$9)</f>
        <v>11.278481788250295</v>
      </c>
      <c r="H34" s="31">
        <f>SUM(Brennwerte!$G5:$G$10)/SUM(Brennwerte!$F5:$F$10)</f>
        <v>11.285050801995512</v>
      </c>
      <c r="I34" s="31">
        <f>SUM(Brennwerte!$G5:$G$11)/SUM(Brennwerte!$F5:$F$11)</f>
        <v>11.284999610385153</v>
      </c>
      <c r="J34" s="31">
        <f>SUM(Brennwerte!$G5:$G$12)/SUM(Brennwerte!$F5:$F$12)</f>
        <v>11.285048508379626</v>
      </c>
      <c r="K34" s="43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</row>
    <row r="35" spans="2:38" x14ac:dyDescent="0.2">
      <c r="B35" s="46">
        <v>44440</v>
      </c>
      <c r="C35" s="32">
        <f>SUM(Brennwerte!$G5:$G$5)/SUM(Brennwerte!$F5:$F$5)</f>
        <v>11.27</v>
      </c>
      <c r="D35" s="31">
        <f>SUM(Brennwerte!$G5:$G$6)/SUM(Brennwerte!$F5:$F$6)</f>
        <v>11.273910517620166</v>
      </c>
      <c r="E35" s="31">
        <f>SUM(Brennwerte!$G5:$G$7)/SUM(Brennwerte!$F5:$F$7)</f>
        <v>11.271206845116613</v>
      </c>
      <c r="F35" s="31">
        <f>SUM(Brennwerte!$G5:$G$8)/SUM(Brennwerte!$F5:$F$8)</f>
        <v>11.273509516241916</v>
      </c>
      <c r="G35" s="31">
        <f>SUM(Brennwerte!$G5:$G$9)/SUM(Brennwerte!$F5:$F$9)</f>
        <v>11.278481788250295</v>
      </c>
      <c r="H35" s="31">
        <f>SUM(Brennwerte!$G5:$G$10)/SUM(Brennwerte!$F5:$F$10)</f>
        <v>11.285050801995512</v>
      </c>
      <c r="I35" s="31">
        <f>SUM(Brennwerte!$G5:$G$11)/SUM(Brennwerte!$F5:$F$11)</f>
        <v>11.284999610385153</v>
      </c>
      <c r="J35" s="31">
        <f>SUM(Brennwerte!$G5:$G$12)/SUM(Brennwerte!$F5:$F$12)</f>
        <v>11.285048508379626</v>
      </c>
      <c r="K35" s="31">
        <f>SUM(Brennwerte!$G5:$G$13)/SUM(Brennwerte!$F5:$F$13)</f>
        <v>11.286380294183706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2:38" x14ac:dyDescent="0.2">
      <c r="B36" s="46">
        <v>44470</v>
      </c>
      <c r="C36" s="32">
        <f>SUM(Brennwerte!$G5:$G$5)/SUM(Brennwerte!$F5:$F$5)</f>
        <v>11.27</v>
      </c>
      <c r="D36" s="31">
        <f>SUM(Brennwerte!$G5:$G$6)/SUM(Brennwerte!$F5:$F$6)</f>
        <v>11.273910517620166</v>
      </c>
      <c r="E36" s="31">
        <f>SUM(Brennwerte!$G5:$G$7)/SUM(Brennwerte!$F5:$F$7)</f>
        <v>11.271206845116613</v>
      </c>
      <c r="F36" s="31">
        <f>SUM(Brennwerte!$G5:$G$8)/SUM(Brennwerte!$F5:$F$8)</f>
        <v>11.273509516241916</v>
      </c>
      <c r="G36" s="31">
        <f>SUM(Brennwerte!$G5:$G$9)/SUM(Brennwerte!$F5:$F$9)</f>
        <v>11.278481788250295</v>
      </c>
      <c r="H36" s="31">
        <f>SUM(Brennwerte!$G5:$G$10)/SUM(Brennwerte!$F5:$F$10)</f>
        <v>11.285050801995512</v>
      </c>
      <c r="I36" s="31">
        <f>SUM(Brennwerte!$G5:$G$11)/SUM(Brennwerte!$F5:$F$11)</f>
        <v>11.284999610385153</v>
      </c>
      <c r="J36" s="31">
        <f>SUM(Brennwerte!$G5:$G$12)/SUM(Brennwerte!$F5:$F$12)</f>
        <v>11.285048508379626</v>
      </c>
      <c r="K36" s="31">
        <f>SUM(Brennwerte!$G5:$G$13)/SUM(Brennwerte!$F5:$F$13)</f>
        <v>11.286380294183706</v>
      </c>
      <c r="L36" s="31">
        <f>SUM(Brennwerte!$G5:$G$14)/SUM(Brennwerte!$F5:$F$14)</f>
        <v>11.298600060366901</v>
      </c>
      <c r="M36" s="43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2:38" ht="13.5" thickBot="1" x14ac:dyDescent="0.25">
      <c r="B37" s="46">
        <v>44501</v>
      </c>
      <c r="C37" s="32">
        <f>SUM(Brennwerte!$G5:$G$5)/SUM(Brennwerte!$F5:$F$5)</f>
        <v>11.27</v>
      </c>
      <c r="D37" s="31">
        <f>SUM(Brennwerte!$G5:$G$6)/SUM(Brennwerte!$F5:$F$6)</f>
        <v>11.273910517620166</v>
      </c>
      <c r="E37" s="31">
        <f>SUM(Brennwerte!$G5:$G$7)/SUM(Brennwerte!$F5:$F$7)</f>
        <v>11.271206845116613</v>
      </c>
      <c r="F37" s="31">
        <f>SUM(Brennwerte!$G5:$G$8)/SUM(Brennwerte!$F5:$F$8)</f>
        <v>11.273509516241916</v>
      </c>
      <c r="G37" s="31">
        <f>SUM(Brennwerte!$G5:$G$9)/SUM(Brennwerte!$F5:$F$9)</f>
        <v>11.278481788250295</v>
      </c>
      <c r="H37" s="31">
        <f>SUM(Brennwerte!$G5:$G$10)/SUM(Brennwerte!$F5:$F$10)</f>
        <v>11.285050801995512</v>
      </c>
      <c r="I37" s="31">
        <f>SUM(Brennwerte!$G5:$G$11)/SUM(Brennwerte!$F5:$F$11)</f>
        <v>11.284999610385153</v>
      </c>
      <c r="J37" s="31">
        <f>SUM(Brennwerte!$G5:$G$12)/SUM(Brennwerte!$F5:$F$12)</f>
        <v>11.285048508379626</v>
      </c>
      <c r="K37" s="31">
        <f>SUM(Brennwerte!$G5:$G$13)/SUM(Brennwerte!$F5:$F$13)</f>
        <v>11.286380294183706</v>
      </c>
      <c r="L37" s="31">
        <f>SUM(Brennwerte!$G5:$G$14)/SUM(Brennwerte!$F5:$F$14)</f>
        <v>11.298600060366901</v>
      </c>
      <c r="M37" s="31">
        <f>SUM(Brennwerte!$G5:$G$15)/SUM(Brennwerte!$F5:$F$15)</f>
        <v>11.301198827460288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</row>
    <row r="38" spans="2:38" ht="13.5" thickBot="1" x14ac:dyDescent="0.25">
      <c r="B38" s="46">
        <v>44531</v>
      </c>
      <c r="C38" s="32">
        <f>SUM(Brennwerte!$G5:$G$5)/SUM(Brennwerte!$F5:$F$5)</f>
        <v>11.27</v>
      </c>
      <c r="D38" s="31">
        <f>SUM(Brennwerte!$G5:$G$6)/SUM(Brennwerte!$F5:$F$6)</f>
        <v>11.273910517620166</v>
      </c>
      <c r="E38" s="31">
        <f>SUM(Brennwerte!$G5:$G$7)/SUM(Brennwerte!$F5:$F$7)</f>
        <v>11.271206845116613</v>
      </c>
      <c r="F38" s="31">
        <f>SUM(Brennwerte!$G5:$G$8)/SUM(Brennwerte!$F5:$F$8)</f>
        <v>11.273509516241916</v>
      </c>
      <c r="G38" s="31">
        <f>SUM(Brennwerte!$G5:$G$9)/SUM(Brennwerte!$F5:$F$9)</f>
        <v>11.278481788250295</v>
      </c>
      <c r="H38" s="31">
        <f>SUM(Brennwerte!$G5:$G$10)/SUM(Brennwerte!$F5:$F$10)</f>
        <v>11.285050801995512</v>
      </c>
      <c r="I38" s="31">
        <f>SUM(Brennwerte!$G5:$G$11)/SUM(Brennwerte!$F5:$F$11)</f>
        <v>11.284999610385153</v>
      </c>
      <c r="J38" s="31">
        <f>SUM(Brennwerte!$G5:$G$12)/SUM(Brennwerte!$F5:$F$12)</f>
        <v>11.285048508379626</v>
      </c>
      <c r="K38" s="31">
        <f>SUM(Brennwerte!$G5:$G$13)/SUM(Brennwerte!$F5:$F$13)</f>
        <v>11.286380294183706</v>
      </c>
      <c r="L38" s="31">
        <f>SUM(Brennwerte!$G5:$G$14)/SUM(Brennwerte!$F5:$F$14)</f>
        <v>11.298600060366901</v>
      </c>
      <c r="M38" s="31">
        <f>SUM(Brennwerte!$G5:$G$15)/SUM(Brennwerte!$F5:$F$15)</f>
        <v>11.301198827460288</v>
      </c>
      <c r="N38" s="31">
        <f>SUM(Brennwerte!$G5:$G$16)/SUM(Brennwerte!$F5:$F$16)</f>
        <v>11.299644640086264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2:38" ht="13.5" thickBot="1" x14ac:dyDescent="0.25">
      <c r="B39" s="46">
        <v>44562</v>
      </c>
      <c r="C39" s="42">
        <f>IF(Brennwerte!$E5="","",Brennwerte!$E5)</f>
        <v>11.27</v>
      </c>
      <c r="D39" s="31">
        <f>SUM(Brennwerte!$G5:$G$6)/SUM(Brennwerte!$F5:$F$6)</f>
        <v>11.273910517620166</v>
      </c>
      <c r="E39" s="31">
        <f>SUM(Brennwerte!$G5:$G$7)/SUM(Brennwerte!$F5:$F$7)</f>
        <v>11.271206845116613</v>
      </c>
      <c r="F39" s="31">
        <f>SUM(Brennwerte!$G5:$G$8)/SUM(Brennwerte!$F5:$F$8)</f>
        <v>11.273509516241916</v>
      </c>
      <c r="G39" s="31">
        <f>SUM(Brennwerte!$G5:$G$9)/SUM(Brennwerte!$F5:$F$9)</f>
        <v>11.278481788250295</v>
      </c>
      <c r="H39" s="31">
        <f>SUM(Brennwerte!$G5:$G$10)/SUM(Brennwerte!$F5:$F$10)</f>
        <v>11.285050801995512</v>
      </c>
      <c r="I39" s="31">
        <f>SUM(Brennwerte!$G5:$G$11)/SUM(Brennwerte!$F5:$F$11)</f>
        <v>11.284999610385153</v>
      </c>
      <c r="J39" s="31">
        <f>SUM(Brennwerte!$G5:$G$12)/SUM(Brennwerte!$F5:$F$12)</f>
        <v>11.285048508379626</v>
      </c>
      <c r="K39" s="31">
        <f>SUM(Brennwerte!$G5:$G$13)/SUM(Brennwerte!$F5:$F$13)</f>
        <v>11.286380294183706</v>
      </c>
      <c r="L39" s="31">
        <f>SUM(Brennwerte!$G5:$G$14)/SUM(Brennwerte!$F5:$F$14)</f>
        <v>11.298600060366901</v>
      </c>
      <c r="M39" s="31">
        <f>SUM(Brennwerte!$G5:$G$15)/SUM(Brennwerte!$F5:$F$15)</f>
        <v>11.301198827460288</v>
      </c>
      <c r="N39" s="31">
        <f>SUM(Brennwerte!$G5:$G$16)/SUM(Brennwerte!$F5:$F$16)</f>
        <v>11.299644640086264</v>
      </c>
      <c r="O39" s="31">
        <f>SUM(Brennwerte!$G5:$G$17)/SUM(Brennwerte!$F5:$F$17)</f>
        <v>11.300671388466586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</row>
    <row r="40" spans="2:38" ht="13.5" thickBot="1" x14ac:dyDescent="0.25">
      <c r="B40" s="46">
        <v>44593</v>
      </c>
      <c r="C40" s="37"/>
      <c r="D40" s="42">
        <f>IF(Brennwerte!$E6="","",Brennwerte!$E6)</f>
        <v>11.279</v>
      </c>
      <c r="E40" s="31">
        <f>SUM(Brennwerte!$G6:$G$7)/SUM(Brennwerte!$F6:$F$7)</f>
        <v>11.271991204050957</v>
      </c>
      <c r="F40" s="31">
        <f>SUM(Brennwerte!$G6:$G$8)/SUM(Brennwerte!$F6:$F$8)</f>
        <v>11.275138373887025</v>
      </c>
      <c r="G40" s="31">
        <f>SUM(Brennwerte!$G6:$G$9)/SUM(Brennwerte!$F6:$F$9)</f>
        <v>11.281715956918632</v>
      </c>
      <c r="H40" s="31">
        <f>SUM(Brennwerte!$G6:$G$10)/SUM(Brennwerte!$F6:$F$10)</f>
        <v>11.290392338579629</v>
      </c>
      <c r="I40" s="31">
        <f>SUM(Brennwerte!$G6:$G$11)/SUM(Brennwerte!$F6:$F$11)</f>
        <v>11.289977575140306</v>
      </c>
      <c r="J40" s="31">
        <f>SUM(Brennwerte!$G6:$G$12)/SUM(Brennwerte!$F6:$F$12)</f>
        <v>11.28972276621422</v>
      </c>
      <c r="K40" s="31">
        <f>SUM(Brennwerte!$G6:$G$13)/SUM(Brennwerte!$F6:$F$13)</f>
        <v>11.291118105542685</v>
      </c>
      <c r="L40" s="31">
        <f>SUM(Brennwerte!$G6:$G$14)/SUM(Brennwerte!$F6:$F$14)</f>
        <v>11.305796623632293</v>
      </c>
      <c r="M40" s="31">
        <f>SUM(Brennwerte!$G6:$G$15)/SUM(Brennwerte!$F6:$F$15)</f>
        <v>11.307709154296152</v>
      </c>
      <c r="N40" s="31">
        <f>SUM(Brennwerte!$G6:$G$16)/SUM(Brennwerte!$F6:$F$16)</f>
        <v>11.304822207612698</v>
      </c>
      <c r="O40" s="31">
        <f>SUM(Brennwerte!$G6:$G$17)/SUM(Brennwerte!$F6:$F$17)</f>
        <v>11.305271275618583</v>
      </c>
      <c r="P40" s="53">
        <f>SUM(Brennwerte!$G6:$G$18)/SUM(Brennwerte!$F6:$F$18)</f>
        <v>11.307122913234892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2:38" ht="13.5" thickBot="1" x14ac:dyDescent="0.25">
      <c r="B41" s="46">
        <v>44621</v>
      </c>
      <c r="C41" s="38"/>
      <c r="D41" s="37"/>
      <c r="E41" s="42">
        <f>IF(Brennwerte!$E7="","",Brennwerte!$E7)</f>
        <v>11.265000000000001</v>
      </c>
      <c r="F41" s="31">
        <f>SUM(Brennwerte!$G7:$G$8)/SUM(Brennwerte!$F7:$F$8)</f>
        <v>11.272997978145051</v>
      </c>
      <c r="G41" s="31">
        <f>SUM(Brennwerte!$G7:$G$9)/SUM(Brennwerte!$F7:$F$9)</f>
        <v>11.282841406845899</v>
      </c>
      <c r="H41" s="31">
        <f>SUM(Brennwerte!$G7:$G$10)/SUM(Brennwerte!$F7:$F$10)</f>
        <v>11.29466363553535</v>
      </c>
      <c r="I41" s="31">
        <f>SUM(Brennwerte!$G7:$G$11)/SUM(Brennwerte!$F7:$F$11)</f>
        <v>11.293734910658285</v>
      </c>
      <c r="J41" s="31">
        <f>SUM(Brennwerte!$G7:$G$12)/SUM(Brennwerte!$F7:$F$12)</f>
        <v>11.293084072566078</v>
      </c>
      <c r="K41" s="31">
        <f>SUM(Brennwerte!$G7:$G$13)/SUM(Brennwerte!$F7:$F$13)</f>
        <v>11.294580720866222</v>
      </c>
      <c r="L41" s="31">
        <f>SUM(Brennwerte!$G7:$G$14)/SUM(Brennwerte!$F7:$F$14)</f>
        <v>11.312219176574164</v>
      </c>
      <c r="M41" s="31">
        <f>SUM(Brennwerte!$G7:$G$15)/SUM(Brennwerte!$F7:$F$15)</f>
        <v>11.313191152539536</v>
      </c>
      <c r="N41" s="31">
        <f>SUM(Brennwerte!$G7:$G$16)/SUM(Brennwerte!$F7:$F$16)</f>
        <v>11.308824548754496</v>
      </c>
      <c r="O41" s="31">
        <f>SUM(Brennwerte!$G7:$G$17)/SUM(Brennwerte!$F7:$F$17)</f>
        <v>11.308692852418222</v>
      </c>
      <c r="P41" s="53">
        <f>SUM(Brennwerte!$G7:$G$18)/SUM(Brennwerte!$F7:$F$18)</f>
        <v>11.310381567539302</v>
      </c>
      <c r="Q41" s="53">
        <f>SUM(Brennwerte!$G7:$G$19)/SUM(Brennwerte!$F7:$F$19)</f>
        <v>11.308815977571168</v>
      </c>
      <c r="R41" s="34"/>
      <c r="S41" s="34"/>
      <c r="T41" s="34"/>
      <c r="U41" s="34"/>
      <c r="V41" s="34"/>
      <c r="W41" s="34"/>
      <c r="X41" s="34"/>
      <c r="Y41" s="34"/>
      <c r="Z41" s="34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2:38" ht="13.5" thickBot="1" x14ac:dyDescent="0.25">
      <c r="B42" s="46">
        <v>44652</v>
      </c>
      <c r="C42" s="38"/>
      <c r="D42" s="38"/>
      <c r="E42" s="37"/>
      <c r="F42" s="42">
        <f>IF(Brennwerte!$E8="","",Brennwerte!$E8)</f>
        <v>11.282999999999999</v>
      </c>
      <c r="G42" s="31">
        <f>SUM(Brennwerte!$G8:$G$9)/SUM(Brennwerte!$F8:$F$9)</f>
        <v>11.2955204096312</v>
      </c>
      <c r="H42" s="31">
        <f>SUM(Brennwerte!$G8:$G$10)/SUM(Brennwerte!$F8:$F$10)</f>
        <v>11.31252801908947</v>
      </c>
      <c r="I42" s="31">
        <f>SUM(Brennwerte!$G8:$G$11)/SUM(Brennwerte!$F8:$F$11)</f>
        <v>11.308745533611461</v>
      </c>
      <c r="J42" s="31">
        <f>SUM(Brennwerte!$G8:$G$12)/SUM(Brennwerte!$F8:$F$12)</f>
        <v>11.305954558561737</v>
      </c>
      <c r="K42" s="31">
        <f>SUM(Brennwerte!$G8:$G$13)/SUM(Brennwerte!$F8:$F$13)</f>
        <v>11.306456173336898</v>
      </c>
      <c r="L42" s="31">
        <f>SUM(Brennwerte!$G8:$G$14)/SUM(Brennwerte!$F8:$F$14)</f>
        <v>11.327153458903885</v>
      </c>
      <c r="M42" s="31">
        <f>SUM(Brennwerte!$G8:$G$15)/SUM(Brennwerte!$F8:$F$15)</f>
        <v>11.324600468411383</v>
      </c>
      <c r="N42" s="31">
        <f>SUM(Brennwerte!$G8:$G$16)/SUM(Brennwerte!$F8:$F$16)</f>
        <v>11.316887079851989</v>
      </c>
      <c r="O42" s="31">
        <f>SUM(Brennwerte!$G8:$G$17)/SUM(Brennwerte!$F8:$F$17)</f>
        <v>11.315254476109407</v>
      </c>
      <c r="P42" s="53">
        <f>SUM(Brennwerte!$G8:$G$18)/SUM(Brennwerte!$F8:$F$18)</f>
        <v>11.316346107424126</v>
      </c>
      <c r="Q42" s="53">
        <f>SUM(Brennwerte!$G8:$G$19)/SUM(Brennwerte!$F8:$F$19)</f>
        <v>11.313994739877977</v>
      </c>
      <c r="R42" s="53">
        <f>SUM(Brennwerte!$G8:$G$20)/SUM(Brennwerte!$F8:$F$20)</f>
        <v>11.317872941070371</v>
      </c>
      <c r="S42" s="34"/>
      <c r="T42" s="34"/>
      <c r="U42" s="34"/>
      <c r="V42" s="34"/>
      <c r="W42" s="34"/>
      <c r="X42" s="34"/>
      <c r="Y42" s="34"/>
      <c r="Z42" s="34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</row>
    <row r="43" spans="2:38" ht="13.5" thickBot="1" x14ac:dyDescent="0.25">
      <c r="B43" s="46">
        <v>44682</v>
      </c>
      <c r="C43" s="38"/>
      <c r="D43" s="38"/>
      <c r="E43" s="39"/>
      <c r="F43" s="37"/>
      <c r="G43" s="42">
        <f>IF(Brennwerte!$E9="","",Brennwerte!$E9)</f>
        <v>11.311999999999999</v>
      </c>
      <c r="H43" s="31">
        <f>SUM(Brennwerte!$G9:$G$10)/SUM(Brennwerte!$F9:$F$10)</f>
        <v>11.339956208898412</v>
      </c>
      <c r="I43" s="31">
        <f>SUM(Brennwerte!$G9:$G$11)/SUM(Brennwerte!$F9:$F$11)</f>
        <v>11.327214748764129</v>
      </c>
      <c r="J43" s="31">
        <f>SUM(Brennwerte!$G9:$G$12)/SUM(Brennwerte!$F9:$F$12)</f>
        <v>11.319232250300093</v>
      </c>
      <c r="K43" s="31">
        <f>SUM(Brennwerte!$G9:$G$13)/SUM(Brennwerte!$F9:$F$13)</f>
        <v>11.317546257130971</v>
      </c>
      <c r="L43" s="31">
        <f>SUM(Brennwerte!$G9:$G$14)/SUM(Brennwerte!$F9:$F$14)</f>
        <v>11.342100236877878</v>
      </c>
      <c r="M43" s="31">
        <f>SUM(Brennwerte!$G9:$G$15)/SUM(Brennwerte!$F9:$F$15)</f>
        <v>11.334315197926891</v>
      </c>
      <c r="N43" s="31">
        <f>SUM(Brennwerte!$G9:$G$16)/SUM(Brennwerte!$F9:$F$16)</f>
        <v>11.322732129523718</v>
      </c>
      <c r="O43" s="31">
        <f>SUM(Brennwerte!$G9:$G$17)/SUM(Brennwerte!$F9:$F$17)</f>
        <v>11.319656407115026</v>
      </c>
      <c r="P43" s="53">
        <f>SUM(Brennwerte!$G9:$G$18)/SUM(Brennwerte!$F9:$F$18)</f>
        <v>11.320262254518591</v>
      </c>
      <c r="Q43" s="53">
        <f>SUM(Brennwerte!$G9:$G$19)/SUM(Brennwerte!$F9:$F$19)</f>
        <v>11.317229864924467</v>
      </c>
      <c r="R43" s="53">
        <f>SUM(Brennwerte!$G9:$G$20)/SUM(Brennwerte!$F9:$F$20)</f>
        <v>11.321231507117213</v>
      </c>
      <c r="S43" s="53">
        <f>SUM(Brennwerte!$G9:$G$21)/SUM(Brennwerte!$F9:$F$21)</f>
        <v>11.330383780913374</v>
      </c>
      <c r="T43" s="34"/>
      <c r="U43" s="34"/>
      <c r="V43" s="34"/>
      <c r="W43" s="34"/>
      <c r="X43" s="34"/>
      <c r="Y43" s="34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</row>
    <row r="44" spans="2:38" ht="13.5" thickBot="1" x14ac:dyDescent="0.25">
      <c r="B44" s="46">
        <v>44713</v>
      </c>
      <c r="C44" s="38"/>
      <c r="D44" s="38"/>
      <c r="E44" s="38"/>
      <c r="F44" s="39"/>
      <c r="G44" s="37"/>
      <c r="H44" s="42">
        <f>IF(Brennwerte!$E10="","",Brennwerte!$E10)</f>
        <v>11.407</v>
      </c>
      <c r="I44" s="31">
        <f>SUM(Brennwerte!$G10:$G$11)/SUM(Brennwerte!$F10:$F$11)</f>
        <v>11.345441052764498</v>
      </c>
      <c r="J44" s="31">
        <f>SUM(Brennwerte!$G10:$G$12)/SUM(Brennwerte!$F10:$F$12)</f>
        <v>11.324902440498937</v>
      </c>
      <c r="K44" s="31">
        <f>SUM(Brennwerte!$G10:$G$13)/SUM(Brennwerte!$F10:$F$13)</f>
        <v>11.320655358161916</v>
      </c>
      <c r="L44" s="31">
        <f>SUM(Brennwerte!$G10:$G$14)/SUM(Brennwerte!$F10:$F$14)</f>
        <v>11.352522150298061</v>
      </c>
      <c r="M44" s="31">
        <f>SUM(Brennwerte!$G10:$G$15)/SUM(Brennwerte!$F10:$F$15)</f>
        <v>11.339128328637962</v>
      </c>
      <c r="N44" s="31">
        <f>SUM(Brennwerte!$G10:$G$16)/SUM(Brennwerte!$F10:$F$16)</f>
        <v>11.324350640574398</v>
      </c>
      <c r="O44" s="31">
        <f>SUM(Brennwerte!$G10:$G$17)/SUM(Brennwerte!$F10:$F$17)</f>
        <v>11.320542115608836</v>
      </c>
      <c r="P44" s="53">
        <f>SUM(Brennwerte!$G10:$G$18)/SUM(Brennwerte!$F10:$F$18)</f>
        <v>11.32107167350641</v>
      </c>
      <c r="Q44" s="53">
        <f>SUM(Brennwerte!$G10:$G$19)/SUM(Brennwerte!$F10:$F$19)</f>
        <v>11.317680316078908</v>
      </c>
      <c r="R44" s="53">
        <f>SUM(Brennwerte!$G10:$G$20)/SUM(Brennwerte!$F10:$F$20)</f>
        <v>11.321960310392084</v>
      </c>
      <c r="S44" s="53">
        <f>SUM(Brennwerte!$G10:$G$21)/SUM(Brennwerte!$F10:$F$21)</f>
        <v>11.331772132640854</v>
      </c>
      <c r="T44" s="53">
        <f>SUM(Brennwerte!$G10:$G$22)/SUM(Brennwerte!$F10:$F$22)</f>
        <v>11.336733669209551</v>
      </c>
      <c r="U44" s="34"/>
      <c r="V44" s="34"/>
      <c r="W44" s="34"/>
      <c r="X44" s="34"/>
      <c r="Y44" s="34"/>
      <c r="Z44" s="34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2:38" ht="13.5" thickBot="1" x14ac:dyDescent="0.25">
      <c r="B45" s="46">
        <v>44743</v>
      </c>
      <c r="C45" s="38"/>
      <c r="D45" s="38"/>
      <c r="E45" s="38"/>
      <c r="F45" s="38"/>
      <c r="G45" s="39"/>
      <c r="H45" s="40"/>
      <c r="I45" s="42">
        <f>IF(Brennwerte!$E11="","",Brennwerte!$E11)</f>
        <v>11.284000000000001</v>
      </c>
      <c r="J45" s="31">
        <f>SUM(Brennwerte!$G11:$G$12)/SUM(Brennwerte!$F11:$F$12)</f>
        <v>11.28502671304388</v>
      </c>
      <c r="K45" s="31">
        <f>SUM(Brennwerte!$G11:$G$13)/SUM(Brennwerte!$F11:$F$13)</f>
        <v>11.294315080694703</v>
      </c>
      <c r="L45" s="31">
        <f>SUM(Brennwerte!$G11:$G$14)/SUM(Brennwerte!$F11:$F$14)</f>
        <v>11.343329629096305</v>
      </c>
      <c r="M45" s="31">
        <f>SUM(Brennwerte!$G11:$G$15)/SUM(Brennwerte!$F11:$F$15)</f>
        <v>11.332420769273975</v>
      </c>
      <c r="N45" s="31">
        <f>SUM(Brennwerte!$G11:$G$16)/SUM(Brennwerte!$F11:$F$16)</f>
        <v>11.318804431455547</v>
      </c>
      <c r="O45" s="31">
        <f>SUM(Brennwerte!$G11:$G$17)/SUM(Brennwerte!$F11:$F$17)</f>
        <v>11.316160224761244</v>
      </c>
      <c r="P45" s="53">
        <f>SUM(Brennwerte!$G11:$G$18)/SUM(Brennwerte!$F11:$F$18)</f>
        <v>11.317411982157131</v>
      </c>
      <c r="Q45" s="53">
        <f>SUM(Brennwerte!$G11:$G$19)/SUM(Brennwerte!$F11:$F$19)</f>
        <v>11.314352886777758</v>
      </c>
      <c r="R45" s="53">
        <f>SUM(Brennwerte!$G11:$G$20)/SUM(Brennwerte!$F11:$F$20)</f>
        <v>11.319065523469435</v>
      </c>
      <c r="S45" s="53">
        <f>SUM(Brennwerte!$G11:$G$21)/SUM(Brennwerte!$F11:$F$21)</f>
        <v>11.32932611601816</v>
      </c>
      <c r="T45" s="53">
        <f>SUM(Brennwerte!$G11:$G$22)/SUM(Brennwerte!$F11:$F$22)</f>
        <v>11.334513858640802</v>
      </c>
      <c r="U45" s="53">
        <f>SUM(Brennwerte!$G11:$G$23)/SUM(Brennwerte!$F11:$F$23)</f>
        <v>11.338989017729913</v>
      </c>
      <c r="V45" s="34"/>
      <c r="W45" s="34"/>
      <c r="X45" s="34"/>
      <c r="Y45" s="34"/>
      <c r="Z45" s="34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2:38" ht="13.5" thickBot="1" x14ac:dyDescent="0.25">
      <c r="B46" s="46">
        <v>44774</v>
      </c>
      <c r="C46" s="38"/>
      <c r="D46" s="38"/>
      <c r="E46" s="38"/>
      <c r="F46" s="38"/>
      <c r="G46" s="38"/>
      <c r="H46" s="39"/>
      <c r="I46" s="50"/>
      <c r="J46" s="33">
        <f>IF(Brennwerte!$E12="","",Brennwerte!$E12)</f>
        <v>11.286</v>
      </c>
      <c r="K46" s="31">
        <f>SUM(Brennwerte!$G12:$G$13)/SUM(Brennwerte!$F12:$F$13)</f>
        <v>11.298855632511531</v>
      </c>
      <c r="L46" s="31">
        <f>SUM(Brennwerte!$G12:$G$14)/SUM(Brennwerte!$F12:$F$14)</f>
        <v>11.355400830025337</v>
      </c>
      <c r="M46" s="31">
        <f>SUM(Brennwerte!$G12:$G$15)/SUM(Brennwerte!$F12:$F$15)</f>
        <v>11.337742139406437</v>
      </c>
      <c r="N46" s="31">
        <f>SUM(Brennwerte!$G12:$G$16)/SUM(Brennwerte!$F12:$F$16)</f>
        <v>11.321313145404957</v>
      </c>
      <c r="O46" s="31">
        <f>SUM(Brennwerte!$G12:$G$17)/SUM(Brennwerte!$F12:$F$17)</f>
        <v>11.317880672598976</v>
      </c>
      <c r="P46" s="53">
        <f>SUM(Brennwerte!$G12:$G$18)/SUM(Brennwerte!$F12:$F$18)</f>
        <v>11.318901281560771</v>
      </c>
      <c r="Q46" s="53">
        <f>SUM(Brennwerte!$G12:$G$19)/SUM(Brennwerte!$F12:$F$19)</f>
        <v>11.315529718278798</v>
      </c>
      <c r="R46" s="53">
        <f>SUM(Brennwerte!$G12:$G$20)/SUM(Brennwerte!$F12:$F$20)</f>
        <v>11.320303687582657</v>
      </c>
      <c r="S46" s="53">
        <f>SUM(Brennwerte!$G12:$G$21)/SUM(Brennwerte!$F12:$F$21)</f>
        <v>11.330852435185262</v>
      </c>
      <c r="T46" s="53">
        <f>SUM(Brennwerte!$G12:$G$22)/SUM(Brennwerte!$F12:$F$22)</f>
        <v>11.336164984805883</v>
      </c>
      <c r="U46" s="53">
        <f>SUM(Brennwerte!$G12:$G$23)/SUM(Brennwerte!$F12:$F$23)</f>
        <v>11.340742617987903</v>
      </c>
      <c r="V46" s="53">
        <f>SUM(Brennwerte!$G12:$G$24)/SUM(Brennwerte!$F12:$F$24)</f>
        <v>11.344913376802786</v>
      </c>
      <c r="W46" s="34"/>
      <c r="X46" s="34"/>
      <c r="Y46" s="34"/>
      <c r="Z46" s="3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2:38" ht="13.5" thickBot="1" x14ac:dyDescent="0.25">
      <c r="B47" s="46">
        <v>44805</v>
      </c>
      <c r="C47" s="38"/>
      <c r="D47" s="38"/>
      <c r="E47" s="38"/>
      <c r="F47" s="38"/>
      <c r="G47" s="38"/>
      <c r="H47" s="38"/>
      <c r="I47" s="48"/>
      <c r="J47" s="40"/>
      <c r="K47" s="42">
        <f>IF(Brennwerte!$E13="","",Brennwerte!$E13)</f>
        <v>11.31</v>
      </c>
      <c r="L47" s="31">
        <f>SUM(Brennwerte!$G13:$G$14)/SUM(Brennwerte!$F13:$F$14)</f>
        <v>11.374366860707408</v>
      </c>
      <c r="M47" s="31">
        <f>SUM(Brennwerte!$G13:$G$15)/SUM(Brennwerte!$F13:$F$15)</f>
        <v>11.3445272702702</v>
      </c>
      <c r="N47" s="31">
        <f>SUM(Brennwerte!$G13:$G$16)/SUM(Brennwerte!$F13:$F$16)</f>
        <v>11.324219218834028</v>
      </c>
      <c r="O47" s="31">
        <f>SUM(Brennwerte!$G13:$G$17)/SUM(Brennwerte!$F13:$F$17)</f>
        <v>11.319787385001646</v>
      </c>
      <c r="P47" s="53">
        <f>SUM(Brennwerte!$G13:$G$18)/SUM(Brennwerte!$F13:$F$18)</f>
        <v>11.320524650539195</v>
      </c>
      <c r="Q47" s="53">
        <f>SUM(Brennwerte!$G13:$G$19)/SUM(Brennwerte!$F13:$F$19)</f>
        <v>11.31678898531808</v>
      </c>
      <c r="R47" s="53">
        <f>SUM(Brennwerte!$G13:$G$20)/SUM(Brennwerte!$F13:$F$20)</f>
        <v>11.321630875933982</v>
      </c>
      <c r="S47" s="53">
        <f>SUM(Brennwerte!$G13:$G$21)/SUM(Brennwerte!$F13:$F$21)</f>
        <v>11.332504393219985</v>
      </c>
      <c r="T47" s="53">
        <f>SUM(Brennwerte!$G13:$G$22)/SUM(Brennwerte!$F13:$F$22)</f>
        <v>11.337956488393088</v>
      </c>
      <c r="U47" s="53">
        <f>SUM(Brennwerte!$G13:$G$23)/SUM(Brennwerte!$F13:$F$23)</f>
        <v>11.342648296648706</v>
      </c>
      <c r="V47" s="53">
        <f>SUM(Brennwerte!$G13:$G$24)/SUM(Brennwerte!$F13:$F$24)</f>
        <v>11.346922768585078</v>
      </c>
      <c r="W47" s="53">
        <f>SUM(Brennwerte!$G13:$G$25)/SUM(Brennwerte!$F13:$F$25)</f>
        <v>11.35551327978707</v>
      </c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2:38" ht="13.5" thickBot="1" x14ac:dyDescent="0.25">
      <c r="B48" s="46">
        <v>44835</v>
      </c>
      <c r="C48" s="38"/>
      <c r="D48" s="38"/>
      <c r="E48" s="38"/>
      <c r="F48" s="38"/>
      <c r="G48" s="38"/>
      <c r="H48" s="38"/>
      <c r="I48" s="49"/>
      <c r="J48" s="39"/>
      <c r="K48" s="40"/>
      <c r="L48" s="33">
        <f>IF(Brennwerte!$E14="","",Brennwerte!$E14)</f>
        <v>11.404</v>
      </c>
      <c r="M48" s="31">
        <f>SUM(Brennwerte!$G14:$G$15)/SUM(Brennwerte!$F14:$F$15)</f>
        <v>11.350681084692697</v>
      </c>
      <c r="N48" s="31">
        <f>SUM(Brennwerte!$G14:$G$16)/SUM(Brennwerte!$F14:$F$16)</f>
        <v>11.325710646755828</v>
      </c>
      <c r="O48" s="31">
        <f>SUM(Brennwerte!$G14:$G$17)/SUM(Brennwerte!$F14:$F$17)</f>
        <v>11.320512670139964</v>
      </c>
      <c r="P48" s="53">
        <f>SUM(Brennwerte!$G14:$G$18)/SUM(Brennwerte!$F14:$F$18)</f>
        <v>11.321159835559961</v>
      </c>
      <c r="Q48" s="53">
        <f>SUM(Brennwerte!$G14:$G$19)/SUM(Brennwerte!$F14:$F$19)</f>
        <v>11.317140229150221</v>
      </c>
      <c r="R48" s="53">
        <f>SUM(Brennwerte!$G14:$G$20)/SUM(Brennwerte!$F14:$F$20)</f>
        <v>11.32217421475494</v>
      </c>
      <c r="S48" s="53">
        <f>SUM(Brennwerte!$G14:$G$21)/SUM(Brennwerte!$F14:$F$21)</f>
        <v>11.333502951488375</v>
      </c>
      <c r="T48" s="53">
        <f>SUM(Brennwerte!$G14:$G$22)/SUM(Brennwerte!$F14:$F$22)</f>
        <v>11.33915766759038</v>
      </c>
      <c r="U48" s="53">
        <f>SUM(Brennwerte!$G14:$G$23)/SUM(Brennwerte!$F14:$F$23)</f>
        <v>11.344014207939029</v>
      </c>
      <c r="V48" s="53">
        <f>SUM(Brennwerte!$G14:$G$24)/SUM(Brennwerte!$F14:$F$24)</f>
        <v>11.348434990429801</v>
      </c>
      <c r="W48" s="53">
        <f>SUM(Brennwerte!$G14:$G$25)/SUM(Brennwerte!$F14:$F$25)</f>
        <v>11.357306534753693</v>
      </c>
      <c r="X48" s="31">
        <f>SUM(Brennwerte!$G14:$G$26)/SUM(Brennwerte!$F14:$F$26)</f>
        <v>11.365581354217072</v>
      </c>
      <c r="Y48" s="34"/>
      <c r="Z48" s="34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2:38" ht="13.5" thickBot="1" x14ac:dyDescent="0.25">
      <c r="B49" s="46">
        <v>44866</v>
      </c>
      <c r="C49" s="38"/>
      <c r="D49" s="38"/>
      <c r="E49" s="38"/>
      <c r="F49" s="38"/>
      <c r="G49" s="38"/>
      <c r="H49" s="38"/>
      <c r="I49" s="49"/>
      <c r="J49" s="38"/>
      <c r="K49" s="39"/>
      <c r="L49" s="44"/>
      <c r="M49" s="33">
        <f>IF(Brennwerte!$E15="","",Brennwerte!$E15)</f>
        <v>11.317</v>
      </c>
      <c r="N49" s="31">
        <f>SUM(Brennwerte!$G15:$G$16)/SUM(Brennwerte!$F15:$F$16)</f>
        <v>11.302611227431754</v>
      </c>
      <c r="O49" s="31">
        <f>SUM(Brennwerte!$G15:$G$17)/SUM(Brennwerte!$F15:$F$17)</f>
        <v>11.304496216254215</v>
      </c>
      <c r="P49" s="53">
        <f>SUM(Brennwerte!$G15:$G$18)/SUM(Brennwerte!$F15:$F$18)</f>
        <v>11.308661719806604</v>
      </c>
      <c r="Q49" s="53">
        <f>SUM(Brennwerte!$G15:$G$19)/SUM(Brennwerte!$F15:$F$19)</f>
        <v>11.306143081989157</v>
      </c>
      <c r="R49" s="53">
        <f>SUM(Brennwerte!$G15:$G$20)/SUM(Brennwerte!$F15:$F$20)</f>
        <v>11.312933593309419</v>
      </c>
      <c r="S49" s="53">
        <f>SUM(Brennwerte!$G15:$G$21)/SUM(Brennwerte!$F15:$F$21)</f>
        <v>11.325983671078101</v>
      </c>
      <c r="T49" s="53">
        <f>SUM(Brennwerte!$G15:$G$22)/SUM(Brennwerte!$F15:$F$22)</f>
        <v>11.332483178058624</v>
      </c>
      <c r="U49" s="53">
        <f>SUM(Brennwerte!$G15:$G$23)/SUM(Brennwerte!$F15:$F$23)</f>
        <v>11.338018069507854</v>
      </c>
      <c r="V49" s="53">
        <f>SUM(Brennwerte!$G15:$G$24)/SUM(Brennwerte!$F15:$F$24)</f>
        <v>11.343009100857936</v>
      </c>
      <c r="W49" s="53">
        <f>SUM(Brennwerte!$G15:$G$25)/SUM(Brennwerte!$F15:$F$25)</f>
        <v>11.352936343040229</v>
      </c>
      <c r="X49" s="31">
        <f>SUM(Brennwerte!$G15:$G$26)/SUM(Brennwerte!$F15:$F$26)</f>
        <v>11.36217213220786</v>
      </c>
      <c r="Y49" s="53">
        <f>SUM(Brennwerte!$G15:$G$27)/SUM(Brennwerte!$F15:$F$27)</f>
        <v>11.377126440133329</v>
      </c>
      <c r="Z49" s="34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2:38" ht="13.5" thickBot="1" x14ac:dyDescent="0.25">
      <c r="B50" s="46">
        <v>44896</v>
      </c>
      <c r="C50" s="38"/>
      <c r="D50" s="38"/>
      <c r="E50" s="38"/>
      <c r="F50" s="38"/>
      <c r="G50" s="38"/>
      <c r="H50" s="38"/>
      <c r="I50" s="49"/>
      <c r="J50" s="38"/>
      <c r="K50" s="38"/>
      <c r="L50" s="39"/>
      <c r="M50" s="40"/>
      <c r="N50" s="42">
        <f>IF(Brennwerte!$E16="","",Brennwerte!$E16)</f>
        <v>11.29</v>
      </c>
      <c r="O50" s="31">
        <f>SUM(Brennwerte!$G16:$G$17)/SUM(Brennwerte!$F16:$F$17)</f>
        <v>11.299042601553808</v>
      </c>
      <c r="P50" s="53">
        <f>SUM(Brennwerte!$G16:$G$18)/SUM(Brennwerte!$F16:$F$18)</f>
        <v>11.306045364211039</v>
      </c>
      <c r="Q50" s="53">
        <f>SUM(Brennwerte!$G16:$G$19)/SUM(Brennwerte!$F16:$F$19)</f>
        <v>11.303421602135693</v>
      </c>
      <c r="R50" s="53">
        <f>SUM(Brennwerte!$G16:$G$20)/SUM(Brennwerte!$F16:$F$20)</f>
        <v>11.312048366082974</v>
      </c>
      <c r="S50" s="53">
        <f>SUM(Brennwerte!$G16:$G$21)/SUM(Brennwerte!$F16:$F$21)</f>
        <v>11.327808721711197</v>
      </c>
      <c r="T50" s="53">
        <f>SUM(Brennwerte!$G16:$G$22)/SUM(Brennwerte!$F16:$F$22)</f>
        <v>11.335497318126345</v>
      </c>
      <c r="U50" s="53">
        <f>SUM(Brennwerte!$G16:$G$23)/SUM(Brennwerte!$F16:$F$23)</f>
        <v>11.341969218851613</v>
      </c>
      <c r="V50" s="53">
        <f>SUM(Brennwerte!$G16:$G$24)/SUM(Brennwerte!$F16:$F$24)</f>
        <v>11.34776485851379</v>
      </c>
      <c r="W50" s="53">
        <f>SUM(Brennwerte!$G16:$G$25)/SUM(Brennwerte!$F16:$F$25)</f>
        <v>11.359186874937322</v>
      </c>
      <c r="X50" s="31">
        <f>SUM(Brennwerte!$G16:$G$26)/SUM(Brennwerte!$F16:$F$26)</f>
        <v>11.369554948903115</v>
      </c>
      <c r="Y50" s="53">
        <f>SUM(Brennwerte!$G16:$G$27)/SUM(Brennwerte!$F16:$F$27)</f>
        <v>11.385937301495586</v>
      </c>
      <c r="Z50" s="53">
        <f>SUM(Brennwerte!$G16:$G$28)/SUM(Brennwerte!$F16:$F$28)</f>
        <v>11.404342013043024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2:38" ht="13.5" thickBot="1" x14ac:dyDescent="0.25">
      <c r="B51" s="46">
        <v>44927</v>
      </c>
      <c r="C51" s="38"/>
      <c r="D51" s="38"/>
      <c r="E51" s="38"/>
      <c r="F51" s="38"/>
      <c r="G51" s="38"/>
      <c r="H51" s="38"/>
      <c r="I51" s="49"/>
      <c r="J51" s="38"/>
      <c r="K51" s="38"/>
      <c r="L51" s="38"/>
      <c r="M51" s="39"/>
      <c r="N51" s="40"/>
      <c r="O51" s="42">
        <f>IF(Brennwerte!$E17="","",Brennwerte!$E17)</f>
        <v>11.308</v>
      </c>
      <c r="P51" s="53">
        <f>SUM(Brennwerte!$G17:$G$18)/SUM(Brennwerte!$F17:$F$18)</f>
        <v>11.314992896231498</v>
      </c>
      <c r="Q51" s="53">
        <f>SUM(Brennwerte!$G17:$G$19)/SUM(Brennwerte!$F17:$F$19)</f>
        <v>11.308797743416166</v>
      </c>
      <c r="R51" s="53">
        <f>SUM(Brennwerte!$G17:$G$20)/SUM(Brennwerte!$F17:$F$20)</f>
        <v>11.31933431881783</v>
      </c>
      <c r="S51" s="53">
        <f>SUM(Brennwerte!$G17:$G$21)/SUM(Brennwerte!$F17:$F$21)</f>
        <v>11.339216401500119</v>
      </c>
      <c r="T51" s="53">
        <f>SUM(Brennwerte!$G17:$G$22)/SUM(Brennwerte!$F17:$F$22)</f>
        <v>11.348488174405642</v>
      </c>
      <c r="U51" s="53">
        <f>SUM(Brennwerte!$G17:$G$23)/SUM(Brennwerte!$F17:$F$23)</f>
        <v>11.356159426201884</v>
      </c>
      <c r="V51" s="53">
        <f>SUM(Brennwerte!$G17:$G$24)/SUM(Brennwerte!$F17:$F$24)</f>
        <v>11.362992781892116</v>
      </c>
      <c r="W51" s="53">
        <f>SUM(Brennwerte!$G17:$G$25)/SUM(Brennwerte!$F17:$F$25)</f>
        <v>11.376316276139352</v>
      </c>
      <c r="X51" s="31">
        <f>SUM(Brennwerte!$G17:$G$26)/SUM(Brennwerte!$F17:$F$26)</f>
        <v>11.387790275964955</v>
      </c>
      <c r="Y51" s="53">
        <f>SUM(Brennwerte!$G17:$G$27)/SUM(Brennwerte!$F17:$F$27)</f>
        <v>11.405197583162971</v>
      </c>
      <c r="Z51" s="53">
        <f>SUM(Brennwerte!$G17:$G$28)/SUM(Brennwerte!$F17:$F$28)</f>
        <v>11.423840479043118</v>
      </c>
      <c r="AA51" s="53">
        <f>SUM(Brennwerte!$G17:$G$29)/SUM(Brennwerte!$F17:$F$29)</f>
        <v>11.433542288558627</v>
      </c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2:38" ht="13.5" thickBot="1" x14ac:dyDescent="0.25">
      <c r="B52" s="46">
        <v>44958</v>
      </c>
      <c r="C52" s="38"/>
      <c r="D52" s="38"/>
      <c r="E52" s="38"/>
      <c r="F52" s="38"/>
      <c r="G52" s="38"/>
      <c r="H52" s="38"/>
      <c r="I52" s="49"/>
      <c r="J52" s="38"/>
      <c r="K52" s="38"/>
      <c r="L52" s="38"/>
      <c r="M52" s="38"/>
      <c r="N52" s="39"/>
      <c r="O52" s="40"/>
      <c r="P52" s="54">
        <f>IF(Brennwerte!$E18="","",Brennwerte!$E18)</f>
        <v>11.324</v>
      </c>
      <c r="Q52" s="53">
        <f>SUM(Brennwerte!$G18:$G$19)/SUM(Brennwerte!$F18:$F$19)</f>
        <v>11.309339324794253</v>
      </c>
      <c r="R52" s="53">
        <f>SUM(Brennwerte!$G18:$G$20)/SUM(Brennwerte!$F18:$F$20)</f>
        <v>11.325008191322331</v>
      </c>
      <c r="S52" s="53">
        <f>SUM(Brennwerte!$G18:$G$21)/SUM(Brennwerte!$F18:$F$21)</f>
        <v>11.352889258021126</v>
      </c>
      <c r="T52" s="53">
        <f>SUM(Brennwerte!$G18:$G$22)/SUM(Brennwerte!$F18:$F$22)</f>
        <v>11.364885077838123</v>
      </c>
      <c r="U52" s="53">
        <f>SUM(Brennwerte!$G18:$G$23)/SUM(Brennwerte!$F18:$F$23)</f>
        <v>11.37448617357623</v>
      </c>
      <c r="V52" s="53">
        <f>SUM(Brennwerte!$G18:$G$24)/SUM(Brennwerte!$F18:$F$24)</f>
        <v>11.382934982516005</v>
      </c>
      <c r="W52" s="53">
        <f>SUM(Brennwerte!$G18:$G$25)/SUM(Brennwerte!$F18:$F$25)</f>
        <v>11.399080676586895</v>
      </c>
      <c r="X52" s="31">
        <f>SUM(Brennwerte!$G18:$G$26)/SUM(Brennwerte!$F18:$F$26)</f>
        <v>11.411812089403229</v>
      </c>
      <c r="Y52" s="53">
        <f>SUM(Brennwerte!$G18:$G$27)/SUM(Brennwerte!$F18:$F$27)</f>
        <v>11.429903631065512</v>
      </c>
      <c r="Z52" s="53">
        <f>SUM(Brennwerte!$G18:$G$28)/SUM(Brennwerte!$F18:$F$28)</f>
        <v>11.447929248494122</v>
      </c>
      <c r="AA52" s="53">
        <f>SUM(Brennwerte!$G18:$G$29)/SUM(Brennwerte!$F18:$F$29)</f>
        <v>11.455832641070636</v>
      </c>
      <c r="AB52" s="31">
        <f>SUM(Brennwerte!$G18:$G$30)/SUM(Brennwerte!$F18:$F$30)</f>
        <v>11.462522180021692</v>
      </c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2:38" ht="13.5" thickBot="1" x14ac:dyDescent="0.25">
      <c r="B53" s="46">
        <v>44986</v>
      </c>
      <c r="C53" s="38"/>
      <c r="D53" s="38"/>
      <c r="E53" s="38"/>
      <c r="F53" s="38"/>
      <c r="G53" s="38"/>
      <c r="H53" s="38"/>
      <c r="I53" s="49"/>
      <c r="J53" s="38"/>
      <c r="K53" s="38"/>
      <c r="L53" s="38"/>
      <c r="M53" s="38"/>
      <c r="N53" s="38"/>
      <c r="O53" s="39"/>
      <c r="P53" s="40"/>
      <c r="Q53" s="54">
        <f>IF(Brennwerte!$E19="","",Brennwerte!$E19)</f>
        <v>11.292999999999999</v>
      </c>
      <c r="R53" s="53">
        <f>SUM(Brennwerte!$G19:$G$20)/SUM(Brennwerte!$F19:$F$20)</f>
        <v>11.325649116669581</v>
      </c>
      <c r="S53" s="53">
        <f>SUM(Brennwerte!$G19:$G$21)/SUM(Brennwerte!$F19:$F$21)</f>
        <v>11.367775207955958</v>
      </c>
      <c r="T53" s="53">
        <f>SUM(Brennwerte!$G19:$G$22)/SUM(Brennwerte!$F19:$F$22)</f>
        <v>11.383635460709117</v>
      </c>
      <c r="U53" s="53">
        <f>SUM(Brennwerte!$G19:$G$23)/SUM(Brennwerte!$F19:$F$23)</f>
        <v>11.39565677981253</v>
      </c>
      <c r="V53" s="53">
        <f>SUM(Brennwerte!$G19:$G$24)/SUM(Brennwerte!$F19:$F$24)</f>
        <v>11.406029535557737</v>
      </c>
      <c r="W53" s="53">
        <f>SUM(Brennwerte!$G19:$G$25)/SUM(Brennwerte!$F19:$F$25)</f>
        <v>11.425283057197703</v>
      </c>
      <c r="X53" s="31">
        <f>SUM(Brennwerte!$G19:$G$26)/SUM(Brennwerte!$F19:$F$26)</f>
        <v>11.438597868276977</v>
      </c>
      <c r="Y53" s="53">
        <f>SUM(Brennwerte!$G19:$G$27)/SUM(Brennwerte!$F19:$F$27)</f>
        <v>11.455941179635818</v>
      </c>
      <c r="Z53" s="53">
        <f>SUM(Brennwerte!$G19:$G$28)/SUM(Brennwerte!$F19:$F$28)</f>
        <v>11.471789156067066</v>
      </c>
      <c r="AA53" s="53">
        <f>SUM(Brennwerte!$G19:$G$29)/SUM(Brennwerte!$F19:$F$29)</f>
        <v>11.476911041991166</v>
      </c>
      <c r="AB53" s="31">
        <f>SUM(Brennwerte!$G19:$G$30)/SUM(Brennwerte!$F19:$F$30)</f>
        <v>11.481817276716679</v>
      </c>
      <c r="AC53" s="31">
        <f>SUM(Brennwerte!$G19:$G$31)/SUM(Brennwerte!$F19:$F$31)</f>
        <v>11.480823504103553</v>
      </c>
      <c r="AD53" s="35"/>
      <c r="AE53" s="35"/>
      <c r="AF53" s="35"/>
      <c r="AG53" s="35"/>
      <c r="AH53" s="35"/>
      <c r="AI53" s="35"/>
      <c r="AJ53" s="35"/>
      <c r="AK53" s="35"/>
      <c r="AL53" s="35"/>
    </row>
    <row r="54" spans="2:38" ht="13.5" thickBot="1" x14ac:dyDescent="0.25">
      <c r="B54" s="46">
        <v>45017</v>
      </c>
      <c r="C54" s="38"/>
      <c r="D54" s="38"/>
      <c r="E54" s="38"/>
      <c r="F54" s="38"/>
      <c r="G54" s="38"/>
      <c r="H54" s="38"/>
      <c r="I54" s="49"/>
      <c r="J54" s="38"/>
      <c r="K54" s="38"/>
      <c r="L54" s="38"/>
      <c r="M54" s="38"/>
      <c r="N54" s="38"/>
      <c r="O54" s="38"/>
      <c r="P54" s="39"/>
      <c r="Q54" s="40"/>
      <c r="R54" s="54">
        <f>IF(Brennwerte!$E20="","",Brennwerte!$E20)</f>
        <v>11.369</v>
      </c>
      <c r="S54" s="53">
        <f>SUM(Brennwerte!$G20:$G$21)/SUM(Brennwerte!$F20:$F$21)</f>
        <v>11.432074871449688</v>
      </c>
      <c r="T54" s="53">
        <f>SUM(Brennwerte!$G20:$G$22)/SUM(Brennwerte!$F20:$F$22)</f>
        <v>11.447009822356831</v>
      </c>
      <c r="U54" s="53">
        <f>SUM(Brennwerte!$G20:$G$23)/SUM(Brennwerte!$F20:$F$23)</f>
        <v>11.457580967004988</v>
      </c>
      <c r="V54" s="53">
        <f>SUM(Brennwerte!$G20:$G$24)/SUM(Brennwerte!$F20:$F$24)</f>
        <v>11.467322301542902</v>
      </c>
      <c r="W54" s="53">
        <f>SUM(Brennwerte!$G20:$G$25)/SUM(Brennwerte!$F20:$F$25)</f>
        <v>11.485589769554426</v>
      </c>
      <c r="X54" s="31">
        <f>SUM(Brennwerte!$G20:$G$26)/SUM(Brennwerte!$F20:$F$26)</f>
        <v>11.493464327895905</v>
      </c>
      <c r="Y54" s="53">
        <f>SUM(Brennwerte!$G20:$G$27)/SUM(Brennwerte!$F20:$F$27)</f>
        <v>11.502060254063979</v>
      </c>
      <c r="Z54" s="53">
        <f>SUM(Brennwerte!$G20:$G$28)/SUM(Brennwerte!$F20:$F$28)</f>
        <v>11.509124359983643</v>
      </c>
      <c r="AA54" s="53">
        <f>SUM(Brennwerte!$G20:$G$29)/SUM(Brennwerte!$F20:$F$29)</f>
        <v>11.507714208143485</v>
      </c>
      <c r="AB54" s="31">
        <f>SUM(Brennwerte!$G20:$G$30)/SUM(Brennwerte!$F20:$F$30)</f>
        <v>11.508786737056226</v>
      </c>
      <c r="AC54" s="31">
        <f>SUM(Brennwerte!$G20:$G$31)/SUM(Brennwerte!$F20:$F$31)</f>
        <v>11.504591698603745</v>
      </c>
      <c r="AD54" s="31">
        <f>SUM(Brennwerte!$G20:$G$32)/SUM(Brennwerte!$F20:$F$32)</f>
        <v>11.507446462114403</v>
      </c>
      <c r="AE54" s="35"/>
      <c r="AF54" s="35"/>
      <c r="AG54" s="35"/>
      <c r="AH54" s="35"/>
      <c r="AI54" s="35"/>
      <c r="AJ54" s="35"/>
      <c r="AK54" s="35"/>
      <c r="AL54" s="35"/>
    </row>
    <row r="55" spans="2:38" ht="13.5" thickBot="1" x14ac:dyDescent="0.25">
      <c r="B55" s="46">
        <v>45047</v>
      </c>
      <c r="C55" s="38"/>
      <c r="D55" s="38"/>
      <c r="E55" s="38"/>
      <c r="F55" s="38"/>
      <c r="G55" s="38"/>
      <c r="H55" s="38"/>
      <c r="I55" s="49"/>
      <c r="J55" s="38"/>
      <c r="K55" s="38"/>
      <c r="L55" s="38"/>
      <c r="M55" s="38"/>
      <c r="N55" s="38"/>
      <c r="O55" s="38"/>
      <c r="P55" s="38"/>
      <c r="Q55" s="39"/>
      <c r="R55" s="40"/>
      <c r="S55" s="54">
        <f>IF(Brennwerte!$E21="","",Brennwerte!$E21)</f>
        <v>11.548</v>
      </c>
      <c r="T55" s="53">
        <f>SUM(Brennwerte!$G21:$G$22)/SUM(Brennwerte!$F21:$F$22)</f>
        <v>11.533789685413147</v>
      </c>
      <c r="U55" s="53">
        <f>SUM(Brennwerte!$G21:$G$23)/SUM(Brennwerte!$F21:$F$23)</f>
        <v>11.531326459027362</v>
      </c>
      <c r="V55" s="53">
        <f>SUM(Brennwerte!$G21:$G$24)/SUM(Brennwerte!$F21:$F$24)</f>
        <v>11.535198592711362</v>
      </c>
      <c r="W55" s="53">
        <f>SUM(Brennwerte!$G21:$G$25)/SUM(Brennwerte!$F21:$F$25)</f>
        <v>11.546551921981809</v>
      </c>
      <c r="X55" s="31">
        <f>SUM(Brennwerte!$G21:$G$26)/SUM(Brennwerte!$F21:$F$26)</f>
        <v>11.542786380740518</v>
      </c>
      <c r="Y55" s="53">
        <f>SUM(Brennwerte!$G21:$G$27)/SUM(Brennwerte!$F21:$F$27)</f>
        <v>11.538108975904672</v>
      </c>
      <c r="Z55" s="53">
        <f>SUM(Brennwerte!$G21:$G$28)/SUM(Brennwerte!$F21:$F$28)</f>
        <v>11.535274676473728</v>
      </c>
      <c r="AA55" s="53">
        <f>SUM(Brennwerte!$G21:$G$29)/SUM(Brennwerte!$F21:$F$29)</f>
        <v>11.527737768903478</v>
      </c>
      <c r="AB55" s="31">
        <f>SUM(Brennwerte!$G21:$G$30)/SUM(Brennwerte!$F21:$F$30)</f>
        <v>11.525636638530239</v>
      </c>
      <c r="AC55" s="31">
        <f>SUM(Brennwerte!$G21:$G$31)/SUM(Brennwerte!$F21:$F$31)</f>
        <v>11.518875739235163</v>
      </c>
      <c r="AD55" s="31">
        <f>SUM(Brennwerte!$G21:$G$32)/SUM(Brennwerte!$F21:$F$32)</f>
        <v>11.520705295278292</v>
      </c>
      <c r="AE55" s="31">
        <f>SUM(Brennwerte!$G21:$G$33)/SUM(Brennwerte!$F21:$F$33)</f>
        <v>11.521772247378392</v>
      </c>
      <c r="AF55" s="60"/>
      <c r="AG55" s="35"/>
      <c r="AH55" s="35"/>
      <c r="AI55" s="35"/>
      <c r="AJ55" s="35"/>
      <c r="AK55" s="35"/>
      <c r="AL55" s="35"/>
    </row>
    <row r="56" spans="2:38" ht="13.5" thickBot="1" x14ac:dyDescent="0.25">
      <c r="B56" s="46">
        <v>45078</v>
      </c>
      <c r="C56" s="38"/>
      <c r="D56" s="38"/>
      <c r="E56" s="38"/>
      <c r="F56" s="38"/>
      <c r="G56" s="38"/>
      <c r="H56" s="38"/>
      <c r="I56" s="49"/>
      <c r="J56" s="38"/>
      <c r="K56" s="38"/>
      <c r="L56" s="38"/>
      <c r="M56" s="38"/>
      <c r="N56" s="38"/>
      <c r="O56" s="38"/>
      <c r="P56" s="38"/>
      <c r="Q56" s="38"/>
      <c r="R56" s="39"/>
      <c r="S56" s="40"/>
      <c r="T56" s="54">
        <f>IF(Brennwerte!$E22="","",Brennwerte!$E22)</f>
        <v>11.512</v>
      </c>
      <c r="U56" s="53">
        <f>SUM(Brennwerte!$G22:$G$23)/SUM(Brennwerte!$F22:$F$23)</f>
        <v>11.517519622090507</v>
      </c>
      <c r="V56" s="53">
        <f>SUM(Brennwerte!$G22:$G$24)/SUM(Brennwerte!$F22:$F$24)</f>
        <v>11.527497519179368</v>
      </c>
      <c r="W56" s="53">
        <f>SUM(Brennwerte!$G22:$G$25)/SUM(Brennwerte!$F22:$F$25)</f>
        <v>11.545976138085319</v>
      </c>
      <c r="X56" s="31">
        <f>SUM(Brennwerte!$G22:$G$26)/SUM(Brennwerte!$F22:$F$26)</f>
        <v>11.541353256031272</v>
      </c>
      <c r="Y56" s="53">
        <f>SUM(Brennwerte!$G22:$G$27)/SUM(Brennwerte!$F22:$F$27)</f>
        <v>11.536398881096895</v>
      </c>
      <c r="Z56" s="53">
        <f>SUM(Brennwerte!$G22:$G$28)/SUM(Brennwerte!$F22:$F$28)</f>
        <v>11.533836498149372</v>
      </c>
      <c r="AA56" s="53">
        <f>SUM(Brennwerte!$G22:$G$29)/SUM(Brennwerte!$F22:$F$29)</f>
        <v>11.526010696156368</v>
      </c>
      <c r="AB56" s="31">
        <f>SUM(Brennwerte!$G22:$G$30)/SUM(Brennwerte!$F22:$F$30)</f>
        <v>11.524066970309518</v>
      </c>
      <c r="AC56" s="31">
        <f>SUM(Brennwerte!$G22:$G$31)/SUM(Brennwerte!$F22:$F$31)</f>
        <v>11.517104868713931</v>
      </c>
      <c r="AD56" s="31">
        <f>SUM(Brennwerte!$G22:$G$32)/SUM(Brennwerte!$F22:$F$32)</f>
        <v>11.519204844840207</v>
      </c>
      <c r="AE56" s="31">
        <f>SUM(Brennwerte!$G22:$G$33)/SUM(Brennwerte!$F22:$F$33)</f>
        <v>11.520403051484232</v>
      </c>
      <c r="AF56" s="31">
        <f>SUM(Brennwerte!$G22:$G$34)/SUM(Brennwerte!$F22:$F$34)</f>
        <v>11.520362040900212</v>
      </c>
      <c r="AG56" s="35"/>
      <c r="AH56" s="35"/>
      <c r="AI56" s="35"/>
      <c r="AJ56" s="35"/>
      <c r="AK56" s="35"/>
      <c r="AL56" s="35"/>
    </row>
    <row r="57" spans="2:38" ht="13.5" thickBot="1" x14ac:dyDescent="0.25">
      <c r="B57" s="46">
        <v>45108</v>
      </c>
      <c r="C57" s="38"/>
      <c r="D57" s="38"/>
      <c r="E57" s="38"/>
      <c r="F57" s="38"/>
      <c r="G57" s="38"/>
      <c r="H57" s="38"/>
      <c r="I57" s="49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40"/>
      <c r="U57" s="54">
        <f>IF(Brennwerte!$E23="","",Brennwerte!$E23)</f>
        <v>11.523999999999999</v>
      </c>
      <c r="V57" s="53">
        <f>SUM(Brennwerte!$G23:$G$24)/SUM(Brennwerte!$F23:$F$24)</f>
        <v>11.537502984614926</v>
      </c>
      <c r="W57" s="53">
        <f>SUM(Brennwerte!$G23:$G$25)/SUM(Brennwerte!$F23:$F$25)</f>
        <v>11.557870966306094</v>
      </c>
      <c r="X57" s="31">
        <f>SUM(Brennwerte!$G23:$G$26)/SUM(Brennwerte!$F23:$F$26)</f>
        <v>11.547764630553175</v>
      </c>
      <c r="Y57" s="53">
        <f>SUM(Brennwerte!$G23:$G$27)/SUM(Brennwerte!$F23:$F$27)</f>
        <v>11.539499564920394</v>
      </c>
      <c r="Z57" s="53">
        <f>SUM(Brennwerte!$G23:$G$28)/SUM(Brennwerte!$F23:$F$28)</f>
        <v>11.535574020049115</v>
      </c>
      <c r="AA57" s="53">
        <f>SUM(Brennwerte!$G23:$G$29)/SUM(Brennwerte!$F23:$F$29)</f>
        <v>11.526835354440042</v>
      </c>
      <c r="AB57" s="31">
        <f>SUM(Brennwerte!$G23:$G$30)/SUM(Brennwerte!$F23:$F$30)</f>
        <v>11.524645826571554</v>
      </c>
      <c r="AC57" s="31">
        <f>SUM(Brennwerte!$G23:$G$31)/SUM(Brennwerte!$F23:$F$31)</f>
        <v>11.517315654527104</v>
      </c>
      <c r="AD57" s="31">
        <f>SUM(Brennwerte!$G23:$G$32)/SUM(Brennwerte!$F23:$F$32)</f>
        <v>11.519472747032308</v>
      </c>
      <c r="AE57" s="31">
        <f>SUM(Brennwerte!$G23:$G$33)/SUM(Brennwerte!$F23:$F$33)</f>
        <v>11.520699219058772</v>
      </c>
      <c r="AF57" s="31">
        <f>SUM(Brennwerte!$G23:$G$34)/SUM(Brennwerte!$F23:$F$34)</f>
        <v>11.520647854001277</v>
      </c>
      <c r="AG57" s="56">
        <f>SUM(Brennwerte!$G23:$G$35)/SUM(Brennwerte!$F23:$F$35)</f>
        <v>11.521313568448347</v>
      </c>
      <c r="AH57" s="35"/>
      <c r="AI57" s="35"/>
      <c r="AJ57" s="35"/>
      <c r="AK57" s="35"/>
      <c r="AL57" s="35"/>
    </row>
    <row r="58" spans="2:38" ht="13.5" thickBot="1" x14ac:dyDescent="0.25">
      <c r="B58" s="46">
        <v>45139</v>
      </c>
      <c r="C58" s="38"/>
      <c r="D58" s="38"/>
      <c r="E58" s="38"/>
      <c r="F58" s="38"/>
      <c r="G58" s="38"/>
      <c r="H58" s="38"/>
      <c r="I58" s="49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9"/>
      <c r="U58" s="40"/>
      <c r="V58" s="54">
        <f>IF(Brennwerte!$E24="","",Brennwerte!$E24)</f>
        <v>11.554</v>
      </c>
      <c r="W58" s="53">
        <f>SUM(Brennwerte!$G24:$G$25)/SUM(Brennwerte!$F24:$F$25)</f>
        <v>11.572262306811679</v>
      </c>
      <c r="X58" s="31">
        <f>SUM(Brennwerte!$G24:$G$26)/SUM(Brennwerte!$F24:$F$26)</f>
        <v>11.553196274810908</v>
      </c>
      <c r="Y58" s="53">
        <f>SUM(Brennwerte!$G24:$G$27)/SUM(Brennwerte!$F24:$F$27)</f>
        <v>11.541380913074869</v>
      </c>
      <c r="Z58" s="53">
        <f>SUM(Brennwerte!$G24:$G$28)/SUM(Brennwerte!$F24:$F$28)</f>
        <v>11.536415451670242</v>
      </c>
      <c r="AA58" s="53">
        <f>SUM(Brennwerte!$G24:$G$29)/SUM(Brennwerte!$F24:$F$29)</f>
        <v>11.526985001386452</v>
      </c>
      <c r="AB58" s="31">
        <f>SUM(Brennwerte!$G24:$G$30)/SUM(Brennwerte!$F24:$F$30)</f>
        <v>11.524673338098221</v>
      </c>
      <c r="AC58" s="31">
        <f>SUM(Brennwerte!$G24:$G$31)/SUM(Brennwerte!$F24:$F$31)</f>
        <v>11.517072000462097</v>
      </c>
      <c r="AD58" s="31">
        <f>SUM(Brennwerte!$G24:$G$32)/SUM(Brennwerte!$F24:$F$32)</f>
        <v>11.51932467520616</v>
      </c>
      <c r="AE58" s="31">
        <f>SUM(Brennwerte!$G24:$G$33)/SUM(Brennwerte!$F24:$F$33)</f>
        <v>11.520597063175792</v>
      </c>
      <c r="AF58" s="31">
        <f>SUM(Brennwerte!$G24:$G$34)/SUM(Brennwerte!$F24:$F$34)</f>
        <v>11.520547338544095</v>
      </c>
      <c r="AG58" s="56">
        <f>SUM(Brennwerte!$G24:$G$35)/SUM(Brennwerte!$F24:$F$35)</f>
        <v>11.52123519165762</v>
      </c>
      <c r="AH58" s="56">
        <f>SUM(Brennwerte!$G24:$G$36)/SUM(Brennwerte!$F24:$F$36)</f>
        <v>11.522156764241078</v>
      </c>
      <c r="AI58" s="35"/>
      <c r="AJ58" s="35"/>
      <c r="AK58" s="35"/>
      <c r="AL58" s="35"/>
    </row>
    <row r="59" spans="2:38" ht="13.5" thickBot="1" x14ac:dyDescent="0.25">
      <c r="B59" s="46">
        <v>45170</v>
      </c>
      <c r="C59" s="38"/>
      <c r="D59" s="38"/>
      <c r="E59" s="38"/>
      <c r="F59" s="38"/>
      <c r="G59" s="38"/>
      <c r="H59" s="38"/>
      <c r="I59" s="49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9"/>
      <c r="V59" s="40"/>
      <c r="W59" s="54">
        <f>IF(Brennwerte!$E25="","",Brennwerte!$E25)</f>
        <v>11.582000000000001</v>
      </c>
      <c r="X59" s="31">
        <f>SUM(Brennwerte!$G25:$G$26)/SUM(Brennwerte!$F25:$F$26)</f>
        <v>11.553011312266747</v>
      </c>
      <c r="Y59" s="53">
        <f>SUM(Brennwerte!$G25:$G$27)/SUM(Brennwerte!$F25:$F$27)</f>
        <v>11.539988889409591</v>
      </c>
      <c r="Z59" s="53">
        <f>SUM(Brennwerte!$G25:$G$28)/SUM(Brennwerte!$F25:$F$28)</f>
        <v>11.5353028644462</v>
      </c>
      <c r="AA59" s="53">
        <f>SUM(Brennwerte!$G25:$G$29)/SUM(Brennwerte!$F25:$F$29)</f>
        <v>11.525765257272628</v>
      </c>
      <c r="AB59" s="31">
        <f>SUM(Brennwerte!$G25:$G$30)/SUM(Brennwerte!$F25:$F$30)</f>
        <v>11.523613842998708</v>
      </c>
      <c r="AC59" s="31">
        <f>SUM(Brennwerte!$G25:$G$31)/SUM(Brennwerte!$F25:$F$31)</f>
        <v>11.515936336748808</v>
      </c>
      <c r="AD59" s="31">
        <f>SUM(Brennwerte!$G25:$G$32)/SUM(Brennwerte!$F25:$F$32)</f>
        <v>11.518370852865285</v>
      </c>
      <c r="AE59" s="31">
        <f>SUM(Brennwerte!$G25:$G$33)/SUM(Brennwerte!$F25:$F$33)</f>
        <v>11.519728904602788</v>
      </c>
      <c r="AF59" s="31">
        <f>SUM(Brennwerte!$G25:$G$34)/SUM(Brennwerte!$F25:$F$34)</f>
        <v>11.519705639112457</v>
      </c>
      <c r="AG59" s="56">
        <f>SUM(Brennwerte!$G25:$G$35)/SUM(Brennwerte!$F25:$F$35)</f>
        <v>11.520433623319345</v>
      </c>
      <c r="AH59" s="56">
        <f>SUM(Brennwerte!$G25:$G$36)/SUM(Brennwerte!$F25:$F$36)</f>
        <v>11.521400879340403</v>
      </c>
      <c r="AI59" s="56">
        <f>SUM(Brennwerte!$G25:$G$37)/SUM(Brennwerte!$F25:$F$37)</f>
        <v>11.523052000910253</v>
      </c>
      <c r="AJ59" s="35"/>
      <c r="AK59" s="35"/>
      <c r="AL59" s="35"/>
    </row>
    <row r="60" spans="2:38" ht="13.5" thickBot="1" x14ac:dyDescent="0.25">
      <c r="B60" s="46">
        <v>45200</v>
      </c>
      <c r="C60" s="38"/>
      <c r="D60" s="38"/>
      <c r="E60" s="38"/>
      <c r="F60" s="38"/>
      <c r="G60" s="38"/>
      <c r="H60" s="38"/>
      <c r="I60" s="49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40"/>
      <c r="X60" s="42">
        <f>IF(Brennwerte!$E26="","",Brennwerte!$E26)</f>
        <v>11.531000000000001</v>
      </c>
      <c r="Y60" s="53">
        <f>SUM(Brennwerte!$G26:$G$27)/SUM(Brennwerte!$F26:$F$27)</f>
        <v>11.529030583387586</v>
      </c>
      <c r="Z60" s="53">
        <f>SUM(Brennwerte!$G26:$G$28)/SUM(Brennwerte!$F26:$F$28)</f>
        <v>11.529015785741347</v>
      </c>
      <c r="AA60" s="53">
        <f>SUM(Brennwerte!$G26:$G$29)/SUM(Brennwerte!$F26:$F$29)</f>
        <v>11.520562980316681</v>
      </c>
      <c r="AB60" s="31">
        <f>SUM(Brennwerte!$G26:$G$30)/SUM(Brennwerte!$F26:$F$30)</f>
        <v>11.519370430047958</v>
      </c>
      <c r="AC60" s="31">
        <f>SUM(Brennwerte!$G26:$G$31)/SUM(Brennwerte!$F26:$F$31)</f>
        <v>11.511892851936754</v>
      </c>
      <c r="AD60" s="31">
        <f>SUM(Brennwerte!$G26:$G$32)/SUM(Brennwerte!$F26:$F$32)</f>
        <v>11.514909822230871</v>
      </c>
      <c r="AE60" s="31">
        <f>SUM(Brennwerte!$G26:$G$33)/SUM(Brennwerte!$F26:$F$33)</f>
        <v>11.51653808184572</v>
      </c>
      <c r="AF60" s="31">
        <f>SUM(Brennwerte!$G26:$G$34)/SUM(Brennwerte!$F26:$F$34)</f>
        <v>11.516620554055141</v>
      </c>
      <c r="AG60" s="56">
        <f>SUM(Brennwerte!$G26:$G$35)/SUM(Brennwerte!$F26:$F$35)</f>
        <v>11.517473065809995</v>
      </c>
      <c r="AH60" s="56">
        <f>SUM(Brennwerte!$G26:$G$36)/SUM(Brennwerte!$F26:$F$36)</f>
        <v>11.518577417327943</v>
      </c>
      <c r="AI60" s="56">
        <f>SUM(Brennwerte!$G26:$G$37)/SUM(Brennwerte!$F26:$F$37)</f>
        <v>11.520385000595658</v>
      </c>
      <c r="AJ60" s="56">
        <f>SUM(Brennwerte!$G26:$G$38)/SUM(Brennwerte!$F26:$F$38)</f>
        <v>11.521612531443139</v>
      </c>
      <c r="AK60" s="35"/>
      <c r="AL60" s="35"/>
    </row>
    <row r="61" spans="2:38" ht="13.5" thickBot="1" x14ac:dyDescent="0.25">
      <c r="B61" s="46">
        <v>45231</v>
      </c>
      <c r="C61" s="38"/>
      <c r="D61" s="38"/>
      <c r="E61" s="38"/>
      <c r="F61" s="38"/>
      <c r="G61" s="38"/>
      <c r="H61" s="38"/>
      <c r="I61" s="49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9"/>
      <c r="X61" s="40"/>
      <c r="Y61" s="54">
        <f>IF(Brennwerte!$E27="","",Brennwerte!$E27)</f>
        <v>11.528</v>
      </c>
      <c r="Z61" s="53">
        <f>SUM(Brennwerte!$G27:$G$28)/SUM(Brennwerte!$F27:$F$28)</f>
        <v>11.528588128964042</v>
      </c>
      <c r="AA61" s="53">
        <f>SUM(Brennwerte!$G27:$G$29)/SUM(Brennwerte!$F27:$F$29)</f>
        <v>11.519114969985397</v>
      </c>
      <c r="AB61" s="31">
        <f>SUM(Brennwerte!$G27:$G$30)/SUM(Brennwerte!$F27:$F$30)</f>
        <v>11.518139460794551</v>
      </c>
      <c r="AC61" s="31">
        <f>SUM(Brennwerte!$G27:$G$31)/SUM(Brennwerte!$F27:$F$31)</f>
        <v>11.510217636265724</v>
      </c>
      <c r="AD61" s="31">
        <f>SUM(Brennwerte!$G27:$G$32)/SUM(Brennwerte!$F27:$F$32)</f>
        <v>11.513668242647283</v>
      </c>
      <c r="AE61" s="31">
        <f>SUM(Brennwerte!$G27:$G$33)/SUM(Brennwerte!$F27:$F$33)</f>
        <v>11.51549151190356</v>
      </c>
      <c r="AF61" s="31">
        <f>SUM(Brennwerte!$G27:$G$34)/SUM(Brennwerte!$F27:$F$34)</f>
        <v>11.515617243962035</v>
      </c>
      <c r="AG61" s="56">
        <f>SUM(Brennwerte!$G27:$G$35)/SUM(Brennwerte!$F27:$F$35)</f>
        <v>11.516558477808454</v>
      </c>
      <c r="AH61" s="56">
        <f>SUM(Brennwerte!$G27:$G$36)/SUM(Brennwerte!$F27:$F$36)</f>
        <v>11.517765312805746</v>
      </c>
      <c r="AI61" s="56">
        <f>SUM(Brennwerte!$G27:$G$37)/SUM(Brennwerte!$F27:$F$37)</f>
        <v>11.519712431317258</v>
      </c>
      <c r="AJ61" s="56">
        <f>SUM(Brennwerte!$G27:$G$38)/SUM(Brennwerte!$F27:$F$38)</f>
        <v>11.521055258580448</v>
      </c>
      <c r="AK61" s="56">
        <f>SUM(Brennwerte!$G27:$G$39)/SUM(Brennwerte!$F27:$F$39)</f>
        <v>11.5196255051896</v>
      </c>
      <c r="AL61" s="35"/>
    </row>
    <row r="62" spans="2:38" ht="13.5" thickBot="1" x14ac:dyDescent="0.25">
      <c r="B62" s="46">
        <v>45261</v>
      </c>
      <c r="C62" s="38"/>
      <c r="D62" s="38"/>
      <c r="E62" s="38"/>
      <c r="F62" s="38"/>
      <c r="G62" s="38"/>
      <c r="H62" s="38"/>
      <c r="I62" s="49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9"/>
      <c r="Y62" s="40"/>
      <c r="Z62" s="54">
        <f>IF(Brennwerte!$E28="","",Brennwerte!$E28)</f>
        <v>11.529</v>
      </c>
      <c r="AA62" s="53">
        <f>SUM(Brennwerte!$G28:$G$29)/SUM(Brennwerte!$F28:$F$29)</f>
        <v>11.515909478265225</v>
      </c>
      <c r="AB62" s="31">
        <f>SUM(Brennwerte!$G28:$G$30)/SUM(Brennwerte!$F28:$F$30)</f>
        <v>11.515639205210217</v>
      </c>
      <c r="AC62" s="31">
        <f>SUM(Brennwerte!$G28:$G$31)/SUM(Brennwerte!$F28:$F$31)</f>
        <v>11.506638669982726</v>
      </c>
      <c r="AD62" s="31">
        <f>SUM(Brennwerte!$G28:$G$32)/SUM(Brennwerte!$F28:$F$32)</f>
        <v>11.511189383700527</v>
      </c>
      <c r="AE62" s="31">
        <f>SUM(Brennwerte!$G28:$G$33)/SUM(Brennwerte!$F28:$F$33)</f>
        <v>11.513484076987744</v>
      </c>
      <c r="AF62" s="31">
        <f>SUM(Brennwerte!$G28:$G$34)/SUM(Brennwerte!$F28:$F$34)</f>
        <v>11.513712160277047</v>
      </c>
      <c r="AG62" s="56">
        <f>SUM(Brennwerte!$G28:$G$35)/SUM(Brennwerte!$F28:$F$35)</f>
        <v>11.514860825886306</v>
      </c>
      <c r="AH62" s="56">
        <f>SUM(Brennwerte!$G28:$G$36)/SUM(Brennwerte!$F28:$F$36)</f>
        <v>11.51630419739084</v>
      </c>
      <c r="AI62" s="56">
        <f>SUM(Brennwerte!$G28:$G$37)/SUM(Brennwerte!$F28:$F$37)</f>
        <v>11.518570738732413</v>
      </c>
      <c r="AJ62" s="56">
        <f>SUM(Brennwerte!$G28:$G$38)/SUM(Brennwerte!$F28:$F$38)</f>
        <v>11.520166624871193</v>
      </c>
      <c r="AK62" s="56">
        <f>SUM(Brennwerte!$G28:$G$39)/SUM(Brennwerte!$F28:$F$39)</f>
        <v>11.518684465372424</v>
      </c>
      <c r="AL62" s="56">
        <f>SUM(Brennwerte!$G28:$G$40)/SUM(Brennwerte!$F28:$F$40)</f>
        <v>11.510908072666828</v>
      </c>
    </row>
    <row r="63" spans="2:38" ht="13.5" thickBot="1" x14ac:dyDescent="0.25">
      <c r="B63" s="46">
        <v>45292</v>
      </c>
      <c r="C63" s="38"/>
      <c r="D63" s="38"/>
      <c r="E63" s="38"/>
      <c r="F63" s="38"/>
      <c r="G63" s="38"/>
      <c r="H63" s="38"/>
      <c r="I63" s="49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40"/>
      <c r="AA63" s="54">
        <f>IF(Brennwerte!$E29="","",Brennwerte!$E29)</f>
        <v>11.502000000000001</v>
      </c>
      <c r="AB63" s="31">
        <f>SUM(Brennwerte!$G29:$G$30)/SUM(Brennwerte!$F29:$F$30)</f>
        <v>11.508055948591464</v>
      </c>
      <c r="AC63" s="31">
        <f>SUM(Brennwerte!$G29:$G$31)/SUM(Brennwerte!$F29:$F$31)</f>
        <v>11.49762029498053</v>
      </c>
      <c r="AD63" s="31">
        <f>SUM(Brennwerte!$G29:$G$32)/SUM(Brennwerte!$F29:$F$32)</f>
        <v>11.505347717419228</v>
      </c>
      <c r="AE63" s="31">
        <f>SUM(Brennwerte!$G29:$G$33)/SUM(Brennwerte!$F29:$F$33)</f>
        <v>11.50887128293278</v>
      </c>
      <c r="AF63" s="31">
        <f>SUM(Brennwerte!$G29:$G$34)/SUM(Brennwerte!$F29:$F$34)</f>
        <v>11.509408020397482</v>
      </c>
      <c r="AG63" s="56">
        <f>SUM(Brennwerte!$G29:$G$35)/SUM(Brennwerte!$F29:$F$35)</f>
        <v>11.511059771003346</v>
      </c>
      <c r="AH63" s="56">
        <f>SUM(Brennwerte!$G29:$G$36)/SUM(Brennwerte!$F29:$F$36)</f>
        <v>11.513053405049771</v>
      </c>
      <c r="AI63" s="56">
        <f>SUM(Brennwerte!$G29:$G$37)/SUM(Brennwerte!$F29:$F$37)</f>
        <v>11.516016766117211</v>
      </c>
      <c r="AJ63" s="56">
        <f>SUM(Brennwerte!$G29:$G$38)/SUM(Brennwerte!$F29:$F$38)</f>
        <v>11.518191784399047</v>
      </c>
      <c r="AK63" s="56">
        <f>SUM(Brennwerte!$G29:$G$39)/SUM(Brennwerte!$F29:$F$39)</f>
        <v>11.516712905900773</v>
      </c>
      <c r="AL63" s="56">
        <f>SUM(Brennwerte!$G29:$G$40)/SUM(Brennwerte!$F29:$F$40)</f>
        <v>11.507973842271131</v>
      </c>
    </row>
    <row r="64" spans="2:38" ht="13.5" thickBot="1" x14ac:dyDescent="0.25">
      <c r="B64" s="46">
        <v>45323</v>
      </c>
      <c r="C64" s="38"/>
      <c r="D64" s="38"/>
      <c r="E64" s="38"/>
      <c r="F64" s="38"/>
      <c r="G64" s="38"/>
      <c r="H64" s="38"/>
      <c r="I64" s="49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9"/>
      <c r="AA64" s="40"/>
      <c r="AB64" s="42">
        <f>IF(Brennwerte!$E30="","",Brennwerte!$E30)</f>
        <v>11.515000000000001</v>
      </c>
      <c r="AC64" s="31">
        <f>SUM(Brennwerte!$G30:$G$31)/SUM(Brennwerte!$F30:$F$31)</f>
        <v>11.494941005703982</v>
      </c>
      <c r="AD64" s="31">
        <f>SUM(Brennwerte!$G30:$G$32)/SUM(Brennwerte!$F30:$F$32)</f>
        <v>11.506842477659577</v>
      </c>
      <c r="AE64" s="31">
        <f>SUM(Brennwerte!$G30:$G$33)/SUM(Brennwerte!$F30:$F$33)</f>
        <v>11.511540669040153</v>
      </c>
      <c r="AF64" s="31">
        <f>SUM(Brennwerte!$G30:$G$34)/SUM(Brennwerte!$F30:$F$34)</f>
        <v>11.512078441499302</v>
      </c>
      <c r="AG64" s="56">
        <f>SUM(Brennwerte!$G30:$G$35)/SUM(Brennwerte!$F30:$F$35)</f>
        <v>11.514128261343441</v>
      </c>
      <c r="AH64" s="56">
        <f>SUM(Brennwerte!$G30:$G$36)/SUM(Brennwerte!$F30:$F$36)</f>
        <v>11.516562670337388</v>
      </c>
      <c r="AI64" s="56">
        <f>SUM(Brennwerte!$G30:$G$37)/SUM(Brennwerte!$F30:$F$37)</f>
        <v>11.520214640126992</v>
      </c>
      <c r="AJ64" s="56">
        <f>SUM(Brennwerte!$G30:$G$38)/SUM(Brennwerte!$F30:$F$38)</f>
        <v>11.522506384597497</v>
      </c>
      <c r="AK64" s="56">
        <f>SUM(Brennwerte!$G30:$G$39)/SUM(Brennwerte!$F30:$F$39)</f>
        <v>11.519939774096231</v>
      </c>
      <c r="AL64" s="56">
        <f>SUM(Brennwerte!$G30:$G$40)/SUM(Brennwerte!$F30:$F$40)</f>
        <v>11.509049908416392</v>
      </c>
    </row>
    <row r="65" spans="2:38" ht="13.5" thickBot="1" x14ac:dyDescent="0.25">
      <c r="B65" s="46">
        <v>45352</v>
      </c>
      <c r="C65" s="38"/>
      <c r="D65" s="38"/>
      <c r="E65" s="38"/>
      <c r="F65" s="38"/>
      <c r="G65" s="38"/>
      <c r="H65" s="38"/>
      <c r="I65" s="49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1"/>
      <c r="AB65" s="40"/>
      <c r="AC65" s="42">
        <f>IF(Brennwerte!$E31="","",Brennwerte!$E31)</f>
        <v>11.472</v>
      </c>
      <c r="AD65" s="31">
        <f>SUM(Brennwerte!$G31:$G$32)/SUM(Brennwerte!$F31:$F$32)</f>
        <v>11.501640230869027</v>
      </c>
      <c r="AE65" s="31">
        <f>SUM(Brennwerte!$G31:$G$33)/SUM(Brennwerte!$F31:$F$33)</f>
        <v>11.50976810560651</v>
      </c>
      <c r="AF65" s="31">
        <f>SUM(Brennwerte!$G31:$G$34)/SUM(Brennwerte!$F31:$F$34)</f>
        <v>11.51073884427036</v>
      </c>
      <c r="AG65" s="56">
        <f>SUM(Brennwerte!$G31:$G$35)/SUM(Brennwerte!$F31:$F$35)</f>
        <v>11.513762829548433</v>
      </c>
      <c r="AH65" s="56">
        <f>SUM(Brennwerte!$G31:$G$36)/SUM(Brennwerte!$F31:$F$36)</f>
        <v>11.517161006860874</v>
      </c>
      <c r="AI65" s="56">
        <f>SUM(Brennwerte!$G31:$G$37)/SUM(Brennwerte!$F31:$F$37)</f>
        <v>11.52205812840625</v>
      </c>
      <c r="AJ65" s="56">
        <f>SUM(Brennwerte!$G31:$G$38)/SUM(Brennwerte!$F31:$F$38)</f>
        <v>11.524778888198487</v>
      </c>
      <c r="AK65" s="56">
        <f>SUM(Brennwerte!$G31:$G$39)/SUM(Brennwerte!$F31:$F$39)</f>
        <v>11.521108080555202</v>
      </c>
      <c r="AL65" s="56">
        <f>SUM(Brennwerte!$G31:$G$40)/SUM(Brennwerte!$F31:$F$40)</f>
        <v>11.507940994029294</v>
      </c>
    </row>
    <row r="66" spans="2:38" ht="13.5" thickBot="1" x14ac:dyDescent="0.25">
      <c r="B66" s="46">
        <v>45383</v>
      </c>
      <c r="C66" s="38"/>
      <c r="D66" s="38"/>
      <c r="E66" s="38"/>
      <c r="F66" s="38"/>
      <c r="G66" s="38"/>
      <c r="H66" s="38"/>
      <c r="I66" s="49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41"/>
      <c r="AB66" s="41"/>
      <c r="AC66" s="40"/>
      <c r="AD66" s="42">
        <f>IF(Brennwerte!$E32="","",Brennwerte!$E32)</f>
        <v>11.539</v>
      </c>
      <c r="AE66" s="31">
        <f>SUM(Brennwerte!$G32:$G$33)/SUM(Brennwerte!$F32:$F$33)</f>
        <v>11.540424107678275</v>
      </c>
      <c r="AF66" s="31">
        <f>SUM(Brennwerte!$G32:$G$34)/SUM(Brennwerte!$F32:$F$34)</f>
        <v>11.536663755622078</v>
      </c>
      <c r="AG66" s="56">
        <f>SUM(Brennwerte!$G32:$G$35)/SUM(Brennwerte!$F32:$F$35)</f>
        <v>11.537927715985914</v>
      </c>
      <c r="AH66" s="56">
        <f>SUM(Brennwerte!$G32:$G$36)/SUM(Brennwerte!$F32:$F$36)</f>
        <v>11.539890036064049</v>
      </c>
      <c r="AI66" s="56">
        <f>SUM(Brennwerte!$G32:$G$37)/SUM(Brennwerte!$F32:$F$37)</f>
        <v>11.544454532820298</v>
      </c>
      <c r="AJ66" s="56">
        <f>SUM(Brennwerte!$G32:$G$38)/SUM(Brennwerte!$F32:$F$38)</f>
        <v>11.54377969716594</v>
      </c>
      <c r="AK66" s="56">
        <f>SUM(Brennwerte!$G32:$G$39)/SUM(Brennwerte!$F32:$F$39)</f>
        <v>11.533911193159028</v>
      </c>
      <c r="AL66" s="56">
        <f>SUM(Brennwerte!$G32:$G$40)/SUM(Brennwerte!$F32:$F$40)</f>
        <v>11.514938012256511</v>
      </c>
    </row>
    <row r="67" spans="2:38" ht="13.5" thickBot="1" x14ac:dyDescent="0.25">
      <c r="B67" s="46">
        <v>45413</v>
      </c>
      <c r="C67" s="38"/>
      <c r="D67" s="38"/>
      <c r="E67" s="38"/>
      <c r="F67" s="38"/>
      <c r="G67" s="38"/>
      <c r="H67" s="38"/>
      <c r="I67" s="49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41"/>
      <c r="AB67" s="41"/>
      <c r="AC67" s="41"/>
      <c r="AD67" s="40"/>
      <c r="AE67" s="42">
        <f>IF(Brennwerte!$E33="","",Brennwerte!$E33)</f>
        <v>11.542999999999999</v>
      </c>
      <c r="AF67" s="31">
        <f>SUM(Brennwerte!$G33:$G$34)/SUM(Brennwerte!$F33:$F$34)</f>
        <v>11.53401927249236</v>
      </c>
      <c r="AG67" s="56">
        <f>SUM(Brennwerte!$G33:$G$35)/SUM(Brennwerte!$F33:$F$35)</f>
        <v>11.537017728662205</v>
      </c>
      <c r="AH67" s="56">
        <f>SUM(Brennwerte!$G33:$G$36)/SUM(Brennwerte!$F33:$F$36)</f>
        <v>11.540481654305845</v>
      </c>
      <c r="AI67" s="56">
        <f>SUM(Brennwerte!$G33:$G$37)/SUM(Brennwerte!$F33:$F$37)</f>
        <v>11.547456133574281</v>
      </c>
      <c r="AJ67" s="56">
        <f>SUM(Brennwerte!$G33:$G$38)/SUM(Brennwerte!$F33:$F$38)</f>
        <v>11.545690696788252</v>
      </c>
      <c r="AK67" s="56">
        <f>SUM(Brennwerte!$G33:$G$39)/SUM(Brennwerte!$F33:$F$39)</f>
        <v>11.532584114718246</v>
      </c>
      <c r="AL67" s="56">
        <f>SUM(Brennwerte!$G33:$G$40)/SUM(Brennwerte!$F33:$F$40)</f>
        <v>11.510542648803034</v>
      </c>
    </row>
    <row r="68" spans="2:38" ht="13.5" thickBot="1" x14ac:dyDescent="0.25">
      <c r="B68" s="46">
        <v>45444</v>
      </c>
      <c r="C68" s="38"/>
      <c r="D68" s="38"/>
      <c r="E68" s="38"/>
      <c r="F68" s="38"/>
      <c r="G68" s="38"/>
      <c r="H68" s="38"/>
      <c r="I68" s="49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41"/>
      <c r="AB68" s="41"/>
      <c r="AC68" s="41"/>
      <c r="AD68" s="41"/>
      <c r="AE68" s="61"/>
      <c r="AF68" s="42">
        <f>IF(Brennwerte!$E34="","",Brennwerte!$E34)</f>
        <v>11.519</v>
      </c>
      <c r="AG68" s="56">
        <f>SUM(Brennwerte!$G34:$G$35)/SUM(Brennwerte!$F34:$F$35)</f>
        <v>11.531730105757509</v>
      </c>
      <c r="AH68" s="56">
        <f>SUM(Brennwerte!$G34:$G$36)/SUM(Brennwerte!$F34:$F$36)</f>
        <v>11.539018469821308</v>
      </c>
      <c r="AI68" s="56">
        <f>SUM(Brennwerte!$G34:$G$37)/SUM(Brennwerte!$F34:$F$37)</f>
        <v>11.549404661738039</v>
      </c>
      <c r="AJ68" s="56">
        <f>SUM(Brennwerte!$G34:$G$38)/SUM(Brennwerte!$F34:$F$38)</f>
        <v>11.546454226981512</v>
      </c>
      <c r="AK68" s="56">
        <f>SUM(Brennwerte!$G34:$G$39)/SUM(Brennwerte!$F34:$F$39)</f>
        <v>11.530829394235068</v>
      </c>
      <c r="AL68" s="56">
        <f>SUM(Brennwerte!$G34:$G$40)/SUM(Brennwerte!$F34:$F$40)</f>
        <v>11.506896562267029</v>
      </c>
    </row>
    <row r="69" spans="2:38" ht="13.5" thickBot="1" x14ac:dyDescent="0.25">
      <c r="B69" s="46">
        <v>45474</v>
      </c>
      <c r="C69" s="38"/>
      <c r="D69" s="38"/>
      <c r="E69" s="38"/>
      <c r="F69" s="38"/>
      <c r="G69" s="38"/>
      <c r="H69" s="38"/>
      <c r="I69" s="49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41"/>
      <c r="AB69" s="41"/>
      <c r="AC69" s="41"/>
      <c r="AD69" s="41"/>
      <c r="AE69" s="41"/>
      <c r="AF69" s="40"/>
      <c r="AG69" s="57">
        <f>IF(Brennwerte!$E35="","",Brennwerte!$E35)</f>
        <v>11.545999999999999</v>
      </c>
      <c r="AH69" s="56">
        <f>SUM(Brennwerte!$G35:$G$36)/SUM(Brennwerte!$F35:$F$36)</f>
        <v>11.549675568395473</v>
      </c>
      <c r="AI69" s="56">
        <f>SUM(Brennwerte!$G35:$G$37)/SUM(Brennwerte!$F35:$F$37)</f>
        <v>11.560168801685046</v>
      </c>
      <c r="AJ69" s="56">
        <f>SUM(Brennwerte!$G35:$G$38)/SUM(Brennwerte!$F35:$F$38)</f>
        <v>11.552064531757628</v>
      </c>
      <c r="AK69" s="56">
        <f>SUM(Brennwerte!$G35:$G$39)/SUM(Brennwerte!$F35:$F$39)</f>
        <v>11.532154493832088</v>
      </c>
      <c r="AL69" s="56">
        <f>SUM(Brennwerte!$G35:$G$40)/SUM(Brennwerte!$F35:$F$40)</f>
        <v>11.506025031266226</v>
      </c>
    </row>
    <row r="70" spans="2:38" ht="13.5" thickBot="1" x14ac:dyDescent="0.25">
      <c r="B70" s="46">
        <v>45505</v>
      </c>
      <c r="C70" s="38"/>
      <c r="D70" s="38"/>
      <c r="E70" s="38"/>
      <c r="F70" s="38"/>
      <c r="G70" s="38"/>
      <c r="H70" s="38"/>
      <c r="I70" s="49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41"/>
      <c r="AB70" s="41"/>
      <c r="AC70" s="41"/>
      <c r="AD70" s="41"/>
      <c r="AE70" s="41"/>
      <c r="AF70" s="41"/>
      <c r="AG70" s="40"/>
      <c r="AH70" s="57">
        <f>IF(Brennwerte!$E36="","",Brennwerte!$E36)</f>
        <v>11.553000000000001</v>
      </c>
      <c r="AI70" s="56">
        <f>SUM(Brennwerte!$G36:$G$37)/SUM(Brennwerte!$F36:$F$37)</f>
        <v>11.566709410014807</v>
      </c>
      <c r="AJ70" s="56">
        <f>SUM(Brennwerte!$G36:$G$38)/SUM(Brennwerte!$F36:$F$38)</f>
        <v>11.553416579960505</v>
      </c>
      <c r="AK70" s="56">
        <f>SUM(Brennwerte!$G36:$G$39)/SUM(Brennwerte!$F36:$F$39)</f>
        <v>11.530617295239532</v>
      </c>
      <c r="AL70" s="56">
        <f>SUM(Brennwerte!$G36:$G$40)/SUM(Brennwerte!$F36:$F$40)</f>
        <v>11.503280882652867</v>
      </c>
    </row>
    <row r="71" spans="2:38" ht="13.5" thickBot="1" x14ac:dyDescent="0.25">
      <c r="B71" s="46">
        <v>45536</v>
      </c>
      <c r="C71" s="38"/>
      <c r="D71" s="38"/>
      <c r="E71" s="38"/>
      <c r="F71" s="38"/>
      <c r="G71" s="38"/>
      <c r="H71" s="38"/>
      <c r="I71" s="49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41"/>
      <c r="AB71" s="41"/>
      <c r="AC71" s="41"/>
      <c r="AD71" s="41"/>
      <c r="AE71" s="41"/>
      <c r="AF71" s="41"/>
      <c r="AG71" s="41"/>
      <c r="AH71" s="40"/>
      <c r="AI71" s="57">
        <f>IF(Brennwerte!$E37="","",Brennwerte!$E37)</f>
        <v>11.581</v>
      </c>
      <c r="AJ71" s="56">
        <f>SUM(Brennwerte!$G37:$G$38)/SUM(Brennwerte!$F37:$F$38)</f>
        <v>11.553552853722357</v>
      </c>
      <c r="AK71" s="56">
        <f>SUM(Brennwerte!$G37:$G$39)/SUM(Brennwerte!$F37:$F$39)</f>
        <v>11.527485319566081</v>
      </c>
      <c r="AL71" s="56">
        <f>SUM(Brennwerte!$G37:$G$40)/SUM(Brennwerte!$F37:$F$40)</f>
        <v>11.499197408655229</v>
      </c>
    </row>
    <row r="72" spans="2:38" ht="13.5" thickBot="1" x14ac:dyDescent="0.25">
      <c r="B72" s="46">
        <v>45566</v>
      </c>
      <c r="C72" s="38"/>
      <c r="D72" s="38"/>
      <c r="E72" s="38"/>
      <c r="F72" s="38"/>
      <c r="G72" s="38"/>
      <c r="H72" s="38"/>
      <c r="I72" s="49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41"/>
      <c r="AB72" s="41"/>
      <c r="AC72" s="41"/>
      <c r="AD72" s="41"/>
      <c r="AE72" s="41"/>
      <c r="AF72" s="41"/>
      <c r="AG72" s="41"/>
      <c r="AH72" s="41"/>
      <c r="AI72" s="40"/>
      <c r="AJ72" s="57">
        <f>IF(Brennwerte!$E38="","",Brennwerte!$E38)</f>
        <v>11.541</v>
      </c>
      <c r="AK72" s="56">
        <f>SUM(Brennwerte!$G38:$G$39)/SUM(Brennwerte!$F38:$F$39)</f>
        <v>11.51918779257846</v>
      </c>
      <c r="AL72" s="56">
        <f>SUM(Brennwerte!$G38:$G$40)/SUM(Brennwerte!$F38:$F$40)</f>
        <v>11.492200861891536</v>
      </c>
    </row>
    <row r="73" spans="2:38" ht="13.5" thickBot="1" x14ac:dyDescent="0.25">
      <c r="B73" s="46">
        <v>45597</v>
      </c>
      <c r="C73" s="38"/>
      <c r="D73" s="38"/>
      <c r="E73" s="38"/>
      <c r="F73" s="38"/>
      <c r="G73" s="38"/>
      <c r="H73" s="38"/>
      <c r="I73" s="49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41"/>
      <c r="AB73" s="41"/>
      <c r="AC73" s="41"/>
      <c r="AD73" s="41"/>
      <c r="AE73" s="41"/>
      <c r="AF73" s="41"/>
      <c r="AG73" s="41"/>
      <c r="AH73" s="41"/>
      <c r="AI73" s="41"/>
      <c r="AJ73" s="40"/>
      <c r="AK73" s="57">
        <f>IF(Brennwerte!$E39="","",Brennwerte!$E39)</f>
        <v>11.507999999999999</v>
      </c>
      <c r="AL73" s="56">
        <f>SUM(Brennwerte!$G39:$G$40)/SUM(Brennwerte!$F39:$F$40)</f>
        <v>11.480975512442134</v>
      </c>
    </row>
    <row r="74" spans="2:38" ht="13.5" thickBot="1" x14ac:dyDescent="0.25">
      <c r="B74" s="46">
        <v>45627</v>
      </c>
      <c r="C74" s="38"/>
      <c r="D74" s="38"/>
      <c r="E74" s="38"/>
      <c r="F74" s="38"/>
      <c r="G74" s="38"/>
      <c r="H74" s="38"/>
      <c r="I74" s="49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0"/>
      <c r="AL74" s="57">
        <f>IF(Brennwerte!$E40="","",Brennwerte!$E40)</f>
        <v>11.459</v>
      </c>
    </row>
    <row r="75" spans="2:38" x14ac:dyDescent="0.2">
      <c r="B75" s="5"/>
    </row>
    <row r="79" spans="2:38" x14ac:dyDescent="0.2">
      <c r="B79" s="6"/>
    </row>
    <row r="81" spans="2:2" x14ac:dyDescent="0.2">
      <c r="B81" s="6"/>
    </row>
    <row r="83" spans="2:2" x14ac:dyDescent="0.2">
      <c r="B83" s="7"/>
    </row>
  </sheetData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G115"/>
  <sheetViews>
    <sheetView workbookViewId="0">
      <selection activeCell="E11" sqref="E11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6" bestFit="1" customWidth="1"/>
    <col min="4" max="4" width="6" style="26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5"/>
      <c r="D2" s="25"/>
    </row>
    <row r="3" spans="2:7" ht="13.5" thickBot="1" x14ac:dyDescent="0.25">
      <c r="G3" s="1" t="s">
        <v>4</v>
      </c>
    </row>
    <row r="4" spans="2:7" x14ac:dyDescent="0.2">
      <c r="B4" s="10" t="s">
        <v>27</v>
      </c>
      <c r="C4" s="27" t="s">
        <v>0</v>
      </c>
      <c r="D4" s="27" t="s">
        <v>26</v>
      </c>
      <c r="E4" s="11" t="s">
        <v>1</v>
      </c>
      <c r="F4" s="11" t="s">
        <v>2</v>
      </c>
      <c r="G4" s="12" t="s">
        <v>3</v>
      </c>
    </row>
    <row r="5" spans="2:7" x14ac:dyDescent="0.2">
      <c r="B5" s="18">
        <v>1</v>
      </c>
      <c r="C5" s="28">
        <v>1</v>
      </c>
      <c r="D5" s="28">
        <v>2021</v>
      </c>
      <c r="E5" s="8">
        <f>SUMPRODUCT((DAY(Export_BW!$B$2:$B$10000)=Brennwerte!B5)*(MONTH(Export_BW!$B$2:$B$10000)=C5)*(YEAR(Export_BW!$B$2:$B$10000)=Brennwerte!D5)*(Export_BW!$C$2:$C$10000))</f>
        <v>11.27</v>
      </c>
      <c r="F5" s="29">
        <f t="shared" ref="F5:F57" si="0">IF(ISERROR(G5/E5),0,G5/E5)</f>
        <v>3020588</v>
      </c>
      <c r="G5" s="9">
        <f>SUMPRODUCT((MONTH(Export_ZR!$C$2:$C$10000)=C5)*(YEAR(Export_ZR!$C$2:$C$10000)=Brennwerte!D5)*(Export_ZR!$D$2:$D$10000))</f>
        <v>34042026.759999998</v>
      </c>
    </row>
    <row r="6" spans="2:7" x14ac:dyDescent="0.2">
      <c r="B6" s="18">
        <v>1</v>
      </c>
      <c r="C6" s="28">
        <v>2</v>
      </c>
      <c r="D6" s="28">
        <v>2021</v>
      </c>
      <c r="E6" s="8">
        <f>SUMPRODUCT((DAY(Export_BW!$B$2:$B$10000)=Brennwerte!B6)*(MONTH(Export_BW!$B$2:$B$10000)=C6)*(YEAR(Export_BW!$B$2:$B$10000)=Brennwerte!D6)*(Export_BW!$C$2:$C$10000))</f>
        <v>11.279</v>
      </c>
      <c r="F6" s="29">
        <f t="shared" si="0"/>
        <v>2320877</v>
      </c>
      <c r="G6" s="9">
        <f>SUMPRODUCT((MONTH(Export_ZR!$C$2:$C$10000)=C6)*(YEAR(Export_ZR!$C$2:$C$10000)=Brennwerte!D6)*(Export_ZR!$D$2:$D$10000))</f>
        <v>26177171.682999998</v>
      </c>
    </row>
    <row r="7" spans="2:7" x14ac:dyDescent="0.2">
      <c r="B7" s="18">
        <v>1</v>
      </c>
      <c r="C7" s="28">
        <v>3</v>
      </c>
      <c r="D7" s="28">
        <v>2021</v>
      </c>
      <c r="E7" s="8">
        <f>SUMPRODUCT((DAY(Export_BW!$B$2:$B$10000)=Brennwerte!B7)*(MONTH(Export_BW!$B$2:$B$10000)=C7)*(YEAR(Export_BW!$B$2:$B$10000)=Brennwerte!D7)*(Export_BW!$C$2:$C$10000))</f>
        <v>11.265000000000001</v>
      </c>
      <c r="F7" s="29">
        <f t="shared" si="0"/>
        <v>2326717</v>
      </c>
      <c r="G7" s="9">
        <f>SUMPRODUCT((MONTH(Export_ZR!$C$2:$C$10000)=C7)*(YEAR(Export_ZR!$C$2:$C$10000)=Brennwerte!D7)*(Export_ZR!$D$2:$D$10000))</f>
        <v>26210467.005000003</v>
      </c>
    </row>
    <row r="8" spans="2:7" x14ac:dyDescent="0.2">
      <c r="B8" s="18">
        <v>1</v>
      </c>
      <c r="C8" s="28">
        <v>4</v>
      </c>
      <c r="D8" s="28">
        <v>2021</v>
      </c>
      <c r="E8" s="8">
        <f>SUMPRODUCT((DAY(Export_BW!$B$2:$B$10000)=Brennwerte!B8)*(MONTH(Export_BW!$B$2:$B$10000)=C8)*(YEAR(Export_BW!$B$2:$B$10000)=Brennwerte!D8)*(Export_BW!$C$2:$C$10000))</f>
        <v>11.282999999999999</v>
      </c>
      <c r="F8" s="29">
        <f t="shared" si="0"/>
        <v>1860526.9999999998</v>
      </c>
      <c r="G8" s="9">
        <f>SUMPRODUCT((MONTH(Export_ZR!$C$2:$C$10000)=C8)*(YEAR(Export_ZR!$C$2:$C$10000)=Brennwerte!D8)*(Export_ZR!$D$2:$D$10000))</f>
        <v>20992326.140999995</v>
      </c>
    </row>
    <row r="9" spans="2:7" x14ac:dyDescent="0.2">
      <c r="B9" s="18">
        <v>1</v>
      </c>
      <c r="C9" s="28">
        <v>5</v>
      </c>
      <c r="D9" s="28">
        <v>2021</v>
      </c>
      <c r="E9" s="8">
        <f>SUMPRODUCT((DAY(Export_BW!$B$2:$B$10000)=Brennwerte!B9)*(MONTH(Export_BW!$B$2:$B$10000)=C9)*(YEAR(Export_BW!$B$2:$B$10000)=Brennwerte!D9)*(Export_BW!$C$2:$C$10000))</f>
        <v>11.311999999999999</v>
      </c>
      <c r="F9" s="29">
        <f t="shared" si="0"/>
        <v>1413540</v>
      </c>
      <c r="G9" s="9">
        <f>SUMPRODUCT((MONTH(Export_ZR!$C$2:$C$10000)=C9)*(YEAR(Export_ZR!$C$2:$C$10000)=Brennwerte!D9)*(Export_ZR!$D$2:$D$10000))</f>
        <v>15989964.48</v>
      </c>
    </row>
    <row r="10" spans="2:7" x14ac:dyDescent="0.2">
      <c r="B10" s="18">
        <v>1</v>
      </c>
      <c r="C10" s="28">
        <v>6</v>
      </c>
      <c r="D10" s="28">
        <v>2021</v>
      </c>
      <c r="E10" s="8">
        <f>SUMPRODUCT((DAY(Export_BW!$B$2:$B$10000)=Brennwerte!B10)*(MONTH(Export_BW!$B$2:$B$10000)=C10)*(YEAR(Export_BW!$B$2:$B$10000)=Brennwerte!D10)*(Export_BW!$C$2:$C$10000))</f>
        <v>11.407</v>
      </c>
      <c r="F10" s="29">
        <f t="shared" si="0"/>
        <v>589424</v>
      </c>
      <c r="G10" s="9">
        <f>SUMPRODUCT((MONTH(Export_ZR!$C$2:$C$10000)=C10)*(YEAR(Export_ZR!$C$2:$C$10000)=Brennwerte!D10)*(Export_ZR!$D$2:$D$10000))</f>
        <v>6723559.568</v>
      </c>
    </row>
    <row r="11" spans="2:7" x14ac:dyDescent="0.2">
      <c r="B11" s="18">
        <v>1</v>
      </c>
      <c r="C11" s="28">
        <v>7</v>
      </c>
      <c r="D11" s="28">
        <v>2021</v>
      </c>
      <c r="E11" s="8">
        <f>SUMPRODUCT((DAY(Export_BW!$B$2:$B$10000)=Brennwerte!B11)*(MONTH(Export_BW!$B$2:$B$10000)=C11)*(YEAR(Export_BW!$B$2:$B$10000)=Brennwerte!D11)*(Export_BW!$C$2:$C$10000))</f>
        <v>11.284000000000001</v>
      </c>
      <c r="F11" s="29">
        <f t="shared" si="0"/>
        <v>590554.99999999988</v>
      </c>
      <c r="G11" s="9">
        <f>SUMPRODUCT((MONTH(Export_ZR!$C$2:$C$10000)=C11)*(YEAR(Export_ZR!$C$2:$C$10000)=Brennwerte!D11)*(Export_ZR!$D$2:$D$10000))</f>
        <v>6663822.6199999992</v>
      </c>
    </row>
    <row r="12" spans="2:7" x14ac:dyDescent="0.2">
      <c r="B12" s="18">
        <v>1</v>
      </c>
      <c r="C12" s="28">
        <v>8</v>
      </c>
      <c r="D12" s="28">
        <v>2021</v>
      </c>
      <c r="E12" s="8">
        <f>SUMPRODUCT((DAY(Export_BW!$B$2:$B$10000)=Brennwerte!B12)*(MONTH(Export_BW!$B$2:$B$10000)=C12)*(YEAR(Export_BW!$B$2:$B$10000)=Brennwerte!D12)*(Export_BW!$C$2:$C$10000))</f>
        <v>11.286</v>
      </c>
      <c r="F12" s="29">
        <f t="shared" si="0"/>
        <v>622972.00000000012</v>
      </c>
      <c r="G12" s="9">
        <f>SUMPRODUCT((MONTH(Export_ZR!$C$2:$C$10000)=C12)*(YEAR(Export_ZR!$C$2:$C$10000)=Brennwerte!D12)*(Export_ZR!$D$2:$D$10000))</f>
        <v>7030861.9920000006</v>
      </c>
    </row>
    <row r="13" spans="2:7" x14ac:dyDescent="0.2">
      <c r="B13" s="18">
        <v>1</v>
      </c>
      <c r="C13" s="28">
        <v>9</v>
      </c>
      <c r="D13" s="28">
        <v>2021</v>
      </c>
      <c r="E13" s="8">
        <f>SUMPRODUCT((DAY(Export_BW!$B$2:$B$10000)=Brennwerte!B13)*(MONTH(Export_BW!$B$2:$B$10000)=C13)*(YEAR(Export_BW!$B$2:$B$10000)=Brennwerte!D13)*(Export_BW!$C$2:$C$10000))</f>
        <v>11.31</v>
      </c>
      <c r="F13" s="29">
        <f t="shared" si="0"/>
        <v>718631.99999999988</v>
      </c>
      <c r="G13" s="9">
        <f>SUMPRODUCT((MONTH(Export_ZR!$C$2:$C$10000)=C13)*(YEAR(Export_ZR!$C$2:$C$10000)=Brennwerte!D13)*(Export_ZR!$D$2:$D$10000))</f>
        <v>8127727.919999999</v>
      </c>
    </row>
    <row r="14" spans="2:7" x14ac:dyDescent="0.2">
      <c r="B14" s="18">
        <v>1</v>
      </c>
      <c r="C14" s="28">
        <v>10</v>
      </c>
      <c r="D14" s="28">
        <v>2021</v>
      </c>
      <c r="E14" s="8">
        <f>SUMPRODUCT((DAY(Export_BW!$B$2:$B$10000)=Brennwerte!B14)*(MONTH(Export_BW!$B$2:$B$10000)=C14)*(YEAR(Export_BW!$B$2:$B$10000)=Brennwerte!D14)*(Export_BW!$C$2:$C$10000))</f>
        <v>11.404</v>
      </c>
      <c r="F14" s="29">
        <f t="shared" si="0"/>
        <v>1560958.0000000005</v>
      </c>
      <c r="G14" s="9">
        <f>SUMPRODUCT((MONTH(Export_ZR!$C$2:$C$10000)=C14)*(YEAR(Export_ZR!$C$2:$C$10000)=Brennwerte!D14)*(Export_ZR!$D$2:$D$10000))</f>
        <v>17801165.032000005</v>
      </c>
    </row>
    <row r="15" spans="2:7" x14ac:dyDescent="0.2">
      <c r="B15" s="18">
        <v>1</v>
      </c>
      <c r="C15" s="28">
        <v>11</v>
      </c>
      <c r="D15" s="28">
        <v>2021</v>
      </c>
      <c r="E15" s="8">
        <f>SUMPRODUCT((DAY(Export_BW!$B$2:$B$10000)=Brennwerte!B15)*(MONTH(Export_BW!$B$2:$B$10000)=C15)*(YEAR(Export_BW!$B$2:$B$10000)=Brennwerte!D15)*(Export_BW!$C$2:$C$10000))</f>
        <v>11.317</v>
      </c>
      <c r="F15" s="29">
        <f t="shared" si="0"/>
        <v>2471077.9999999991</v>
      </c>
      <c r="G15" s="9">
        <f>SUMPRODUCT((MONTH(Export_ZR!$C$2:$C$10000)=C15)*(YEAR(Export_ZR!$C$2:$C$10000)=Brennwerte!D15)*(Export_ZR!$D$2:$D$10000))</f>
        <v>27965189.725999992</v>
      </c>
    </row>
    <row r="16" spans="2:7" x14ac:dyDescent="0.2">
      <c r="B16" s="18">
        <v>1</v>
      </c>
      <c r="C16" s="28">
        <v>12</v>
      </c>
      <c r="D16" s="28">
        <v>2021</v>
      </c>
      <c r="E16" s="8">
        <f>SUMPRODUCT((DAY(Export_BW!$B$2:$B$10000)=Brennwerte!B16)*(MONTH(Export_BW!$B$2:$B$10000)=C16)*(YEAR(Export_BW!$B$2:$B$10000)=Brennwerte!D16)*(Export_BW!$C$2:$C$10000))</f>
        <v>11.29</v>
      </c>
      <c r="F16" s="29">
        <f t="shared" si="0"/>
        <v>2819375</v>
      </c>
      <c r="G16" s="9">
        <f>SUMPRODUCT((MONTH(Export_ZR!$C$2:$C$10000)=C16)*(YEAR(Export_ZR!$C$2:$C$10000)=Brennwerte!D16)*(Export_ZR!$D$2:$D$10000))</f>
        <v>31830743.75</v>
      </c>
    </row>
    <row r="17" spans="2:7" x14ac:dyDescent="0.2">
      <c r="B17" s="18">
        <v>1</v>
      </c>
      <c r="C17" s="28">
        <v>1</v>
      </c>
      <c r="D17" s="28">
        <v>2022</v>
      </c>
      <c r="E17" s="8">
        <f>SUMPRODUCT((DAY(Export_BW!$B$2:$B$10000)=Brennwerte!B17)*(MONTH(Export_BW!$B$2:$B$10000)=C17)*(YEAR(Export_BW!$B$2:$B$10000)=Brennwerte!D17)*(Export_BW!$C$2:$C$10000))</f>
        <v>11.308</v>
      </c>
      <c r="F17" s="29">
        <f t="shared" si="0"/>
        <v>2846193</v>
      </c>
      <c r="G17" s="9">
        <f>SUMPRODUCT((MONTH(Export_ZR!$C$2:$C$10000)=C17)*(YEAR(Export_ZR!$C$2:$C$10000)=Brennwerte!D17)*(Export_ZR!$D$2:$D$10000))</f>
        <v>32184750.443999998</v>
      </c>
    </row>
    <row r="18" spans="2:7" x14ac:dyDescent="0.2">
      <c r="B18" s="18">
        <v>1</v>
      </c>
      <c r="C18" s="28">
        <v>2</v>
      </c>
      <c r="D18" s="28">
        <v>2022</v>
      </c>
      <c r="E18" s="8">
        <f>SUMPRODUCT((DAY(Export_BW!$B$2:$B$10000)=Brennwerte!B18)*(MONTH(Export_BW!$B$2:$B$10000)=C18)*(YEAR(Export_BW!$B$2:$B$10000)=Brennwerte!D18)*(Export_BW!$C$2:$C$10000))</f>
        <v>11.324</v>
      </c>
      <c r="F18" s="29">
        <f t="shared" si="0"/>
        <v>2209715.0000000005</v>
      </c>
      <c r="G18" s="9">
        <f>SUMPRODUCT((MONTH(Export_ZR!$C$2:$C$10000)=C18)*(YEAR(Export_ZR!$C$2:$C$10000)=Brennwerte!D18)*(Export_ZR!$D$2:$D$10000))</f>
        <v>25022812.660000004</v>
      </c>
    </row>
    <row r="19" spans="2:7" x14ac:dyDescent="0.2">
      <c r="B19" s="18">
        <v>1</v>
      </c>
      <c r="C19" s="28">
        <v>3</v>
      </c>
      <c r="D19" s="28">
        <v>2022</v>
      </c>
      <c r="E19" s="8">
        <f>SUMPRODUCT((DAY(Export_BW!$B$2:$B$10000)=Brennwerte!B19)*(MONTH(Export_BW!$B$2:$B$10000)=C19)*(YEAR(Export_BW!$B$2:$B$10000)=Brennwerte!D19)*(Export_BW!$C$2:$C$10000))</f>
        <v>11.292999999999999</v>
      </c>
      <c r="F19" s="29">
        <f t="shared" si="0"/>
        <v>1982696.0000000007</v>
      </c>
      <c r="G19" s="9">
        <f>SUMPRODUCT((MONTH(Export_ZR!$C$2:$C$10000)=C19)*(YEAR(Export_ZR!$C$2:$C$10000)=Brennwerte!D19)*(Export_ZR!$D$2:$D$10000))</f>
        <v>22390585.928000007</v>
      </c>
    </row>
    <row r="20" spans="2:7" x14ac:dyDescent="0.2">
      <c r="B20" s="18">
        <v>1</v>
      </c>
      <c r="C20" s="28">
        <v>4</v>
      </c>
      <c r="D20" s="28">
        <v>2022</v>
      </c>
      <c r="E20" s="8">
        <f>SUMPRODUCT((DAY(Export_BW!$B$2:$B$10000)=Brennwerte!B20)*(MONTH(Export_BW!$B$2:$B$10000)=C20)*(YEAR(Export_BW!$B$2:$B$10000)=Brennwerte!D20)*(Export_BW!$C$2:$C$10000))</f>
        <v>11.369</v>
      </c>
      <c r="F20" s="29">
        <f t="shared" si="0"/>
        <v>1493240.0000000002</v>
      </c>
      <c r="G20" s="9">
        <f>SUMPRODUCT((MONTH(Export_ZR!$C$2:$C$10000)=C20)*(YEAR(Export_ZR!$C$2:$C$10000)=Brennwerte!D20)*(Export_ZR!$D$2:$D$10000))</f>
        <v>16976645.560000002</v>
      </c>
    </row>
    <row r="21" spans="2:7" x14ac:dyDescent="0.2">
      <c r="B21" s="18">
        <v>1</v>
      </c>
      <c r="C21" s="28">
        <v>5</v>
      </c>
      <c r="D21" s="28">
        <v>2022</v>
      </c>
      <c r="E21" s="8">
        <f>SUMPRODUCT((DAY(Export_BW!$B$2:$B$10000)=Brennwerte!B21)*(MONTH(Export_BW!$B$2:$B$10000)=C21)*(YEAR(Export_BW!$B$2:$B$10000)=Brennwerte!D21)*(Export_BW!$C$2:$C$10000))</f>
        <v>11.548</v>
      </c>
      <c r="F21" s="29">
        <f t="shared" si="0"/>
        <v>812472</v>
      </c>
      <c r="G21" s="9">
        <f>SUMPRODUCT((MONTH(Export_ZR!$C$2:$C$10000)=C21)*(YEAR(Export_ZR!$C$2:$C$10000)=Brennwerte!D21)*(Export_ZR!$D$2:$D$10000))</f>
        <v>9382426.6559999995</v>
      </c>
    </row>
    <row r="22" spans="2:7" x14ac:dyDescent="0.2">
      <c r="B22" s="18">
        <v>1</v>
      </c>
      <c r="C22" s="28">
        <v>6</v>
      </c>
      <c r="D22" s="28">
        <v>2022</v>
      </c>
      <c r="E22" s="8">
        <f>SUMPRODUCT((DAY(Export_BW!$B$2:$B$10000)=Brennwerte!B22)*(MONTH(Export_BW!$B$2:$B$10000)=C22)*(YEAR(Export_BW!$B$2:$B$10000)=Brennwerte!D22)*(Export_BW!$C$2:$C$10000))</f>
        <v>11.512</v>
      </c>
      <c r="F22" s="29">
        <f t="shared" si="0"/>
        <v>529860</v>
      </c>
      <c r="G22" s="9">
        <f>SUMPRODUCT((MONTH(Export_ZR!$C$2:$C$10000)=C22)*(YEAR(Export_ZR!$C$2:$C$10000)=Brennwerte!D22)*(Export_ZR!$D$2:$D$10000))</f>
        <v>6099748.3200000003</v>
      </c>
    </row>
    <row r="23" spans="2:7" x14ac:dyDescent="0.2">
      <c r="B23" s="18">
        <v>1</v>
      </c>
      <c r="C23" s="28">
        <v>7</v>
      </c>
      <c r="D23" s="28">
        <v>2022</v>
      </c>
      <c r="E23" s="8">
        <f>SUMPRODUCT((DAY(Export_BW!$B$2:$B$10000)=Brennwerte!B23)*(MONTH(Export_BW!$B$2:$B$10000)=C23)*(YEAR(Export_BW!$B$2:$B$10000)=Brennwerte!D23)*(Export_BW!$C$2:$C$10000))</f>
        <v>11.523999999999999</v>
      </c>
      <c r="F23" s="29">
        <f t="shared" si="0"/>
        <v>451305.00130163127</v>
      </c>
      <c r="G23" s="9">
        <f>SUMPRODUCT((MONTH(Export_ZR!$C$2:$C$10000)=C23)*(YEAR(Export_ZR!$C$2:$C$10000)=Brennwerte!D23)*(Export_ZR!$D$2:$D$10000))</f>
        <v>5200838.8349999981</v>
      </c>
    </row>
    <row r="24" spans="2:7" x14ac:dyDescent="0.2">
      <c r="B24" s="18">
        <v>1</v>
      </c>
      <c r="C24" s="28">
        <v>8</v>
      </c>
      <c r="D24" s="28">
        <v>2022</v>
      </c>
      <c r="E24" s="8">
        <f>SUMPRODUCT((DAY(Export_BW!$B$2:$B$10000)=Brennwerte!B24)*(MONTH(Export_BW!$B$2:$B$10000)=C24)*(YEAR(Export_BW!$B$2:$B$10000)=Brennwerte!D24)*(Export_BW!$C$2:$C$10000))</f>
        <v>11.554</v>
      </c>
      <c r="F24" s="29">
        <f t="shared" si="0"/>
        <v>369397.99999999994</v>
      </c>
      <c r="G24" s="9">
        <f>SUMPRODUCT((MONTH(Export_ZR!$C$2:$C$10000)=C24)*(YEAR(Export_ZR!$C$2:$C$10000)=Brennwerte!D24)*(Export_ZR!$D$2:$D$10000))</f>
        <v>4268024.4919999996</v>
      </c>
    </row>
    <row r="25" spans="2:7" x14ac:dyDescent="0.2">
      <c r="B25" s="18">
        <v>1</v>
      </c>
      <c r="C25" s="28">
        <v>9</v>
      </c>
      <c r="D25" s="28">
        <v>2022</v>
      </c>
      <c r="E25" s="8">
        <f>SUMPRODUCT((DAY(Export_BW!$B$2:$B$10000)=Brennwerte!B25)*(MONTH(Export_BW!$B$2:$B$10000)=C25)*(YEAR(Export_BW!$B$2:$B$10000)=Brennwerte!D25)*(Export_BW!$C$2:$C$10000))</f>
        <v>11.582000000000001</v>
      </c>
      <c r="F25" s="29">
        <f t="shared" si="0"/>
        <v>692777.99999999977</v>
      </c>
      <c r="G25" s="9">
        <f>SUMPRODUCT((MONTH(Export_ZR!$C$2:$C$10000)=C25)*(YEAR(Export_ZR!$C$2:$C$10000)=Brennwerte!D25)*(Export_ZR!$D$2:$D$10000))</f>
        <v>8023754.7959999982</v>
      </c>
    </row>
    <row r="26" spans="2:7" x14ac:dyDescent="0.2">
      <c r="B26" s="18">
        <v>1</v>
      </c>
      <c r="C26" s="28">
        <v>10</v>
      </c>
      <c r="D26" s="28">
        <v>2022</v>
      </c>
      <c r="E26" s="8">
        <f>SUMPRODUCT((DAY(Export_BW!$B$2:$B$10000)=Brennwerte!B26)*(MONTH(Export_BW!$B$2:$B$10000)=C26)*(YEAR(Export_BW!$B$2:$B$10000)=Brennwerte!D26)*(Export_BW!$C$2:$C$10000))</f>
        <v>11.531000000000001</v>
      </c>
      <c r="F26" s="29">
        <f t="shared" si="0"/>
        <v>912382.00008672278</v>
      </c>
      <c r="G26" s="9">
        <f>SUMPRODUCT((MONTH(Export_ZR!$C$2:$C$10000)=C26)*(YEAR(Export_ZR!$C$2:$C$10000)=Brennwerte!D26)*(Export_ZR!$D$2:$D$10000))</f>
        <v>10520676.843</v>
      </c>
    </row>
    <row r="27" spans="2:7" x14ac:dyDescent="0.2">
      <c r="B27" s="18">
        <v>1</v>
      </c>
      <c r="C27" s="28">
        <v>11</v>
      </c>
      <c r="D27" s="28">
        <v>2022</v>
      </c>
      <c r="E27" s="8">
        <f>SUMPRODUCT((DAY(Export_BW!$B$2:$B$10000)=Brennwerte!B27)*(MONTH(Export_BW!$B$2:$B$10000)=C27)*(YEAR(Export_BW!$B$2:$B$10000)=Brennwerte!D27)*(Export_BW!$C$2:$C$10000))</f>
        <v>11.528</v>
      </c>
      <c r="F27" s="29">
        <f t="shared" si="0"/>
        <v>1743536.9999999998</v>
      </c>
      <c r="G27" s="9">
        <f>SUMPRODUCT((MONTH(Export_ZR!$C$2:$C$10000)=C27)*(YEAR(Export_ZR!$C$2:$C$10000)=Brennwerte!D27)*(Export_ZR!$D$2:$D$10000))</f>
        <v>20099494.535999998</v>
      </c>
    </row>
    <row r="28" spans="2:7" x14ac:dyDescent="0.2">
      <c r="B28" s="18">
        <v>1</v>
      </c>
      <c r="C28" s="28">
        <v>12</v>
      </c>
      <c r="D28" s="28">
        <v>2022</v>
      </c>
      <c r="E28" s="8">
        <f>SUMPRODUCT((DAY(Export_BW!$B$2:$B$10000)=Brennwerte!B28)*(MONTH(Export_BW!$B$2:$B$10000)=C28)*(YEAR(Export_BW!$B$2:$B$10000)=Brennwerte!D28)*(Export_BW!$C$2:$C$10000))</f>
        <v>11.529</v>
      </c>
      <c r="F28" s="29">
        <f t="shared" si="0"/>
        <v>2489674.0000000005</v>
      </c>
      <c r="G28" s="9">
        <f>SUMPRODUCT((MONTH(Export_ZR!$C$2:$C$10000)=C28)*(YEAR(Export_ZR!$C$2:$C$10000)=Brennwerte!D28)*(Export_ZR!$D$2:$D$10000))</f>
        <v>28703451.546000004</v>
      </c>
    </row>
    <row r="29" spans="2:7" x14ac:dyDescent="0.2">
      <c r="B29" s="18">
        <v>1</v>
      </c>
      <c r="C29" s="28">
        <v>1</v>
      </c>
      <c r="D29" s="28">
        <v>2023</v>
      </c>
      <c r="E29" s="8">
        <f>SUMPRODUCT((DAY(Export_BW!$B$2:$B$10000)=Brennwerte!B29)*(MONTH(Export_BW!$B$2:$B$10000)=C29)*(YEAR(Export_BW!$B$2:$B$10000)=Brennwerte!D29)*(Export_BW!$C$2:$C$10000))</f>
        <v>11.502000000000001</v>
      </c>
      <c r="F29" s="29">
        <f t="shared" si="0"/>
        <v>2343087.9999999995</v>
      </c>
      <c r="G29" s="9">
        <f>SUMPRODUCT((MONTH(Export_ZR!$C$2:$C$10000)=C29)*(YEAR(Export_ZR!$C$2:$C$10000)=Brennwerte!D29)*(Export_ZR!$D$2:$D$10000))</f>
        <v>26950198.175999995</v>
      </c>
    </row>
    <row r="30" spans="2:7" x14ac:dyDescent="0.2">
      <c r="B30" s="18">
        <v>1</v>
      </c>
      <c r="C30" s="28">
        <v>2</v>
      </c>
      <c r="D30" s="28">
        <v>2023</v>
      </c>
      <c r="E30" s="8">
        <f>SUMPRODUCT((DAY(Export_BW!$B$2:$B$10000)=Brennwerte!B30)*(MONTH(Export_BW!$B$2:$B$10000)=C30)*(YEAR(Export_BW!$B$2:$B$10000)=Brennwerte!D30)*(Export_BW!$C$2:$C$10000))</f>
        <v>11.515000000000001</v>
      </c>
      <c r="F30" s="29">
        <f t="shared" si="0"/>
        <v>2043421</v>
      </c>
      <c r="G30" s="9">
        <f>SUMPRODUCT((MONTH(Export_ZR!$C$2:$C$10000)=C30)*(YEAR(Export_ZR!$C$2:$C$10000)=Brennwerte!D30)*(Export_ZR!$D$2:$D$10000))</f>
        <v>23529992.815000001</v>
      </c>
    </row>
    <row r="31" spans="2:7" x14ac:dyDescent="0.2">
      <c r="B31" s="18">
        <v>1</v>
      </c>
      <c r="C31" s="28">
        <v>3</v>
      </c>
      <c r="D31" s="28">
        <v>2023</v>
      </c>
      <c r="E31" s="8">
        <f>SUMPRODUCT((DAY(Export_BW!$B$2:$B$10000)=Brennwerte!B31)*(MONTH(Export_BW!$B$2:$B$10000)=C31)*(YEAR(Export_BW!$B$2:$B$10000)=Brennwerte!D31)*(Export_BW!$C$2:$C$10000))</f>
        <v>11.472</v>
      </c>
      <c r="F31" s="29">
        <f t="shared" si="0"/>
        <v>1786712.0000000002</v>
      </c>
      <c r="G31" s="9">
        <f>SUMPRODUCT((MONTH(Export_ZR!$C$2:$C$10000)=C31)*(YEAR(Export_ZR!$C$2:$C$10000)=Brennwerte!D31)*(Export_ZR!$D$2:$D$10000))</f>
        <v>20497160.064000003</v>
      </c>
    </row>
    <row r="32" spans="2:7" x14ac:dyDescent="0.2">
      <c r="B32" s="18">
        <v>1</v>
      </c>
      <c r="C32" s="28">
        <v>4</v>
      </c>
      <c r="D32" s="28">
        <v>2023</v>
      </c>
      <c r="E32" s="8">
        <f>SUMPRODUCT((DAY(Export_BW!$B$2:$B$10000)=Brennwerte!B32)*(MONTH(Export_BW!$B$2:$B$10000)=C32)*(YEAR(Export_BW!$B$2:$B$10000)=Brennwerte!D32)*(Export_BW!$C$2:$C$10000))</f>
        <v>11.539</v>
      </c>
      <c r="F32" s="29">
        <f t="shared" si="0"/>
        <v>1417529.0000000002</v>
      </c>
      <c r="G32" s="9">
        <f>SUMPRODUCT((MONTH(Export_ZR!$C$2:$C$10000)=C32)*(YEAR(Export_ZR!$C$2:$C$10000)=Brennwerte!D32)*(Export_ZR!$D$2:$D$10000))</f>
        <v>16356867.131000001</v>
      </c>
    </row>
    <row r="33" spans="2:7" x14ac:dyDescent="0.2">
      <c r="B33" s="18">
        <v>1</v>
      </c>
      <c r="C33" s="28">
        <v>5</v>
      </c>
      <c r="D33" s="28">
        <v>2023</v>
      </c>
      <c r="E33" s="8">
        <f>SUMPRODUCT((DAY(Export_BW!$B$2:$B$10000)=Brennwerte!B33)*(MONTH(Export_BW!$B$2:$B$10000)=C33)*(YEAR(Export_BW!$B$2:$B$10000)=Brennwerte!D33)*(Export_BW!$C$2:$C$10000))</f>
        <v>11.542999999999999</v>
      </c>
      <c r="F33" s="29">
        <f t="shared" si="0"/>
        <v>783695</v>
      </c>
      <c r="G33" s="9">
        <f>SUMPRODUCT((MONTH(Export_ZR!$C$2:$C$10000)=C33)*(YEAR(Export_ZR!$C$2:$C$10000)=Brennwerte!D33)*(Export_ZR!$D$2:$D$10000))</f>
        <v>9046191.3849999998</v>
      </c>
    </row>
    <row r="34" spans="2:7" x14ac:dyDescent="0.2">
      <c r="B34" s="18">
        <v>1</v>
      </c>
      <c r="C34" s="28">
        <v>6</v>
      </c>
      <c r="D34" s="28">
        <v>2023</v>
      </c>
      <c r="E34" s="8">
        <f>SUMPRODUCT((DAY(Export_BW!$B$2:$B$10000)=Brennwerte!B34)*(MONTH(Export_BW!$B$2:$B$10000)=C34)*(YEAR(Export_BW!$B$2:$B$10000)=Brennwerte!D34)*(Export_BW!$C$2:$C$10000))</f>
        <v>11.519</v>
      </c>
      <c r="F34" s="29">
        <f t="shared" si="0"/>
        <v>468608</v>
      </c>
      <c r="G34" s="9">
        <f>SUMPRODUCT((MONTH(Export_ZR!$C$2:$C$10000)=C34)*(YEAR(Export_ZR!$C$2:$C$10000)=Brennwerte!D34)*(Export_ZR!$D$2:$D$10000))</f>
        <v>5397895.5520000001</v>
      </c>
    </row>
    <row r="35" spans="2:7" x14ac:dyDescent="0.2">
      <c r="B35" s="18">
        <v>1</v>
      </c>
      <c r="C35" s="28">
        <v>7</v>
      </c>
      <c r="D35" s="28">
        <v>2023</v>
      </c>
      <c r="E35" s="8">
        <f>SUMPRODUCT((DAY(Export_BW!$B$2:$B$10000)=Brennwerte!B35)*(MONTH(Export_BW!$B$2:$B$10000)=C35)*(YEAR(Export_BW!$B$2:$B$10000)=Brennwerte!D35)*(Export_BW!$C$2:$C$10000))</f>
        <v>11.545999999999999</v>
      </c>
      <c r="F35" s="29">
        <f t="shared" si="0"/>
        <v>418043.00000000006</v>
      </c>
      <c r="G35" s="9">
        <f>SUMPRODUCT((MONTH(Export_ZR!$C$2:$C$10000)=C35)*(YEAR(Export_ZR!$C$2:$C$10000)=Brennwerte!D35)*(Export_ZR!$D$2:$D$10000))</f>
        <v>4826724.4780000001</v>
      </c>
    </row>
    <row r="36" spans="2:7" x14ac:dyDescent="0.2">
      <c r="B36" s="18">
        <v>1</v>
      </c>
      <c r="C36" s="28">
        <v>8</v>
      </c>
      <c r="D36" s="28">
        <v>2023</v>
      </c>
      <c r="E36" s="8">
        <f>SUMPRODUCT((DAY(Export_BW!$B$2:$B$10000)=Brennwerte!B36)*(MONTH(Export_BW!$B$2:$B$10000)=C36)*(YEAR(Export_BW!$B$2:$B$10000)=Brennwerte!D36)*(Export_BW!$C$2:$C$10000))</f>
        <v>11.553000000000001</v>
      </c>
      <c r="F36" s="29">
        <f t="shared" si="0"/>
        <v>462198.00000000006</v>
      </c>
      <c r="G36" s="9">
        <f>SUMPRODUCT((MONTH(Export_ZR!$C$2:$C$10000)=C36)*(YEAR(Export_ZR!$C$2:$C$10000)=Brennwerte!D36)*(Export_ZR!$D$2:$D$10000))</f>
        <v>5339773.4940000009</v>
      </c>
    </row>
    <row r="37" spans="2:7" x14ac:dyDescent="0.2">
      <c r="B37" s="18">
        <v>1</v>
      </c>
      <c r="C37" s="28">
        <v>9</v>
      </c>
      <c r="D37" s="28">
        <v>2023</v>
      </c>
      <c r="E37" s="8">
        <f>SUMPRODUCT((DAY(Export_BW!$B$2:$B$10000)=Brennwerte!B37)*(MONTH(Export_BW!$B$2:$B$10000)=C37)*(YEAR(Export_BW!$B$2:$B$10000)=Brennwerte!D37)*(Export_BW!$C$2:$C$10000))</f>
        <v>11.581</v>
      </c>
      <c r="F37" s="29">
        <f t="shared" si="0"/>
        <v>443401.00000000006</v>
      </c>
      <c r="G37" s="9">
        <f>SUMPRODUCT((MONTH(Export_ZR!$C$2:$C$10000)=C37)*(YEAR(Export_ZR!$C$2:$C$10000)=Brennwerte!D37)*(Export_ZR!$D$2:$D$10000))</f>
        <v>5135026.9810000006</v>
      </c>
    </row>
    <row r="38" spans="2:7" x14ac:dyDescent="0.2">
      <c r="B38" s="18">
        <v>1</v>
      </c>
      <c r="C38" s="28">
        <v>10</v>
      </c>
      <c r="D38" s="28">
        <v>2023</v>
      </c>
      <c r="E38" s="8">
        <f>SUMPRODUCT((DAY(Export_BW!$B$2:$B$10000)=Brennwerte!B38)*(MONTH(Export_BW!$B$2:$B$10000)=C38)*(YEAR(Export_BW!$B$2:$B$10000)=Brennwerte!D38)*(Export_BW!$C$2:$C$10000))</f>
        <v>11.541</v>
      </c>
      <c r="F38" s="29">
        <f t="shared" si="0"/>
        <v>969508</v>
      </c>
      <c r="G38" s="9">
        <f>SUMPRODUCT((MONTH(Export_ZR!$C$2:$C$10000)=C38)*(YEAR(Export_ZR!$C$2:$C$10000)=Brennwerte!D38)*(Export_ZR!$D$2:$D$10000))</f>
        <v>11189091.828</v>
      </c>
    </row>
    <row r="39" spans="2:7" x14ac:dyDescent="0.2">
      <c r="B39" s="18">
        <v>1</v>
      </c>
      <c r="C39" s="28">
        <v>11</v>
      </c>
      <c r="D39" s="28">
        <v>2023</v>
      </c>
      <c r="E39" s="8">
        <f>SUMPRODUCT((DAY(Export_BW!$B$2:$B$10000)=Brennwerte!B39)*(MONTH(Export_BW!$B$2:$B$10000)=C39)*(YEAR(Export_BW!$B$2:$B$10000)=Brennwerte!D39)*(Export_BW!$C$2:$C$10000))</f>
        <v>11.507999999999999</v>
      </c>
      <c r="F39" s="29">
        <f t="shared" si="0"/>
        <v>1890195.0000000005</v>
      </c>
      <c r="G39" s="9">
        <f>SUMPRODUCT((MONTH(Export_ZR!$C$2:$C$10000)=C39)*(YEAR(Export_ZR!$C$2:$C$10000)=Brennwerte!D39)*(Export_ZR!$D$2:$D$10000))</f>
        <v>21752364.060000002</v>
      </c>
    </row>
    <row r="40" spans="2:7" x14ac:dyDescent="0.2">
      <c r="B40" s="18">
        <v>1</v>
      </c>
      <c r="C40" s="28">
        <v>12</v>
      </c>
      <c r="D40" s="28">
        <v>2023</v>
      </c>
      <c r="E40" s="8">
        <f>SUMPRODUCT((DAY(Export_BW!$B$2:$B$10000)=Brennwerte!B40)*(MONTH(Export_BW!$B$2:$B$10000)=C40)*(YEAR(Export_BW!$B$2:$B$10000)=Brennwerte!D40)*(Export_BW!$C$2:$C$10000))</f>
        <v>11.459</v>
      </c>
      <c r="F40" s="29">
        <f t="shared" si="0"/>
        <v>2324476</v>
      </c>
      <c r="G40" s="9">
        <f>SUMPRODUCT((MONTH(Export_ZR!$C$2:$C$10000)=C40)*(YEAR(Export_ZR!$C$2:$C$10000)=Brennwerte!D40)*(Export_ZR!$D$2:$D$10000))</f>
        <v>26636170.483999997</v>
      </c>
    </row>
    <row r="41" spans="2:7" x14ac:dyDescent="0.2">
      <c r="B41" s="18">
        <v>1</v>
      </c>
      <c r="C41" s="28">
        <v>1</v>
      </c>
      <c r="D41" s="28">
        <v>2024</v>
      </c>
      <c r="E41" s="8">
        <f>SUMPRODUCT((DAY(Export_BW!$B$2:$B$10000)=Brennwerte!B41)*(MONTH(Export_BW!$B$2:$B$10000)=C41)*(YEAR(Export_BW!$B$2:$B$10000)=Brennwerte!D41)*(Export_BW!$C$2:$C$10000))</f>
        <v>11.513999999999999</v>
      </c>
      <c r="F41" s="29">
        <f t="shared" si="0"/>
        <v>2565205.0000000005</v>
      </c>
      <c r="G41" s="9">
        <f>SUMPRODUCT((MONTH(Export_ZR!$C$2:$C$10000)=C41)*(YEAR(Export_ZR!$C$2:$C$10000)=Brennwerte!D41)*(Export_ZR!$D$2:$D$10000))</f>
        <v>29535770.370000001</v>
      </c>
    </row>
    <row r="42" spans="2:7" x14ac:dyDescent="0.2">
      <c r="B42" s="18">
        <v>1</v>
      </c>
      <c r="C42" s="28">
        <v>2</v>
      </c>
      <c r="D42" s="28">
        <v>2024</v>
      </c>
      <c r="E42" s="8">
        <f>SUMPRODUCT((DAY(Export_BW!$B$2:$B$10000)=Brennwerte!B42)*(MONTH(Export_BW!$B$2:$B$10000)=C42)*(YEAR(Export_BW!$B$2:$B$10000)=Brennwerte!D42)*(Export_BW!$C$2:$C$10000))</f>
        <v>11.49</v>
      </c>
      <c r="F42" s="29">
        <f t="shared" si="0"/>
        <v>1725084</v>
      </c>
      <c r="G42" s="9">
        <f>SUMPRODUCT((MONTH(Export_ZR!$C$2:$C$10000)=C42)*(YEAR(Export_ZR!$C$2:$C$10000)=Brennwerte!D42)*(Export_ZR!$D$2:$D$10000))</f>
        <v>19821215.16</v>
      </c>
    </row>
    <row r="43" spans="2:7" x14ac:dyDescent="0.2">
      <c r="B43" s="18">
        <v>1</v>
      </c>
      <c r="C43" s="28">
        <v>3</v>
      </c>
      <c r="D43" s="28">
        <v>2024</v>
      </c>
      <c r="E43" s="8">
        <f>SUMPRODUCT((DAY(Export_BW!$B$2:$B$10000)=Brennwerte!B43)*(MONTH(Export_BW!$B$2:$B$10000)=C43)*(YEAR(Export_BW!$B$2:$B$10000)=Brennwerte!D43)*(Export_BW!$C$2:$C$10000))</f>
        <v>11.476000000000001</v>
      </c>
      <c r="F43" s="29">
        <f t="shared" si="0"/>
        <v>1622892.9999999993</v>
      </c>
      <c r="G43" s="9">
        <f>SUMPRODUCT((MONTH(Export_ZR!$C$2:$C$10000)=C43)*(YEAR(Export_ZR!$C$2:$C$10000)=Brennwerte!D43)*(Export_ZR!$D$2:$D$10000))</f>
        <v>18624320.067999993</v>
      </c>
    </row>
    <row r="44" spans="2:7" x14ac:dyDescent="0.2">
      <c r="B44" s="18">
        <v>1</v>
      </c>
      <c r="C44" s="28">
        <v>4</v>
      </c>
      <c r="D44" s="28">
        <v>2024</v>
      </c>
      <c r="E44" s="8">
        <f>SUMPRODUCT((DAY(Export_BW!$B$2:$B$10000)=Brennwerte!B44)*(MONTH(Export_BW!$B$2:$B$10000)=C44)*(YEAR(Export_BW!$B$2:$B$10000)=Brennwerte!D44)*(Export_BW!$C$2:$C$10000))</f>
        <v>11.457000000000001</v>
      </c>
      <c r="F44" s="29">
        <f t="shared" si="0"/>
        <v>1259916.0000000002</v>
      </c>
      <c r="G44" s="9">
        <f>SUMPRODUCT((MONTH(Export_ZR!$C$2:$C$10000)=C44)*(YEAR(Export_ZR!$C$2:$C$10000)=Brennwerte!D44)*(Export_ZR!$D$2:$D$10000))</f>
        <v>14434857.612000003</v>
      </c>
    </row>
    <row r="45" spans="2:7" x14ac:dyDescent="0.2">
      <c r="B45" s="18">
        <v>1</v>
      </c>
      <c r="C45" s="28">
        <v>5</v>
      </c>
      <c r="D45" s="28">
        <v>2024</v>
      </c>
      <c r="E45" s="8">
        <f>SUMPRODUCT((DAY(Export_BW!$B$2:$B$10000)=Brennwerte!B45)*(MONTH(Export_BW!$B$2:$B$10000)=C45)*(YEAR(Export_BW!$B$2:$B$10000)=Brennwerte!D45)*(Export_BW!$C$2:$C$10000))</f>
        <v>11.462999999999999</v>
      </c>
      <c r="F45" s="29">
        <f t="shared" si="0"/>
        <v>661862.99999999988</v>
      </c>
      <c r="G45" s="9">
        <f>SUMPRODUCT((MONTH(Export_ZR!$C$2:$C$10000)=C45)*(YEAR(Export_ZR!$C$2:$C$10000)=Brennwerte!D45)*(Export_ZR!$D$2:$D$10000))</f>
        <v>7586935.5689999983</v>
      </c>
    </row>
    <row r="46" spans="2:7" x14ac:dyDescent="0.2">
      <c r="B46" s="18">
        <v>1</v>
      </c>
      <c r="C46" s="28">
        <v>6</v>
      </c>
      <c r="D46" s="28">
        <v>2024</v>
      </c>
      <c r="E46" s="8">
        <f>SUMPRODUCT((DAY(Export_BW!$B$2:$B$10000)=Brennwerte!B46)*(MONTH(Export_BW!$B$2:$B$10000)=C46)*(YEAR(Export_BW!$B$2:$B$10000)=Brennwerte!D46)*(Export_BW!$C$2:$C$10000))</f>
        <v>11.521000000000001</v>
      </c>
      <c r="F46" s="29">
        <f t="shared" si="0"/>
        <v>0</v>
      </c>
      <c r="G46" s="9">
        <f>SUMPRODUCT((MONTH(Export_ZR!$C$2:$C$10000)=C46)*(YEAR(Export_ZR!$C$2:$C$10000)=Brennwerte!D46)*(Export_ZR!$D$2:$D$10000))</f>
        <v>0</v>
      </c>
    </row>
    <row r="47" spans="2:7" x14ac:dyDescent="0.2">
      <c r="B47" s="18">
        <v>1</v>
      </c>
      <c r="C47" s="28">
        <v>7</v>
      </c>
      <c r="D47" s="28">
        <v>2024</v>
      </c>
      <c r="E47" s="8">
        <f>SUMPRODUCT((DAY(Export_BW!$B$2:$B$10000)=Brennwerte!B47)*(MONTH(Export_BW!$B$2:$B$10000)=C47)*(YEAR(Export_BW!$B$2:$B$10000)=Brennwerte!D47)*(Export_BW!$C$2:$C$10000))</f>
        <v>0</v>
      </c>
      <c r="F47" s="29">
        <f t="shared" si="0"/>
        <v>0</v>
      </c>
      <c r="G47" s="9">
        <f>SUMPRODUCT((MONTH(Export_ZR!$C$2:$C$10000)=C47)*(YEAR(Export_ZR!$C$2:$C$10000)=Brennwerte!D47)*(Export_ZR!$D$2:$D$10000))</f>
        <v>0</v>
      </c>
    </row>
    <row r="48" spans="2:7" x14ac:dyDescent="0.2">
      <c r="B48" s="18">
        <v>1</v>
      </c>
      <c r="C48" s="28">
        <v>8</v>
      </c>
      <c r="D48" s="28">
        <v>2024</v>
      </c>
      <c r="E48" s="8">
        <f>SUMPRODUCT((DAY(Export_BW!$B$2:$B$10000)=Brennwerte!B48)*(MONTH(Export_BW!$B$2:$B$10000)=C48)*(YEAR(Export_BW!$B$2:$B$10000)=Brennwerte!D48)*(Export_BW!$C$2:$C$10000))</f>
        <v>0</v>
      </c>
      <c r="F48" s="29">
        <f t="shared" si="0"/>
        <v>0</v>
      </c>
      <c r="G48" s="9">
        <f>SUMPRODUCT((MONTH(Export_ZR!$C$2:$C$10000)=C48)*(YEAR(Export_ZR!$C$2:$C$10000)=Brennwerte!D48)*(Export_ZR!$D$2:$D$10000))</f>
        <v>0</v>
      </c>
    </row>
    <row r="49" spans="2:7" x14ac:dyDescent="0.2">
      <c r="B49" s="18">
        <v>1</v>
      </c>
      <c r="C49" s="28">
        <v>9</v>
      </c>
      <c r="D49" s="28">
        <v>2024</v>
      </c>
      <c r="E49" s="8">
        <f>SUMPRODUCT((DAY(Export_BW!$B$2:$B$10000)=Brennwerte!B49)*(MONTH(Export_BW!$B$2:$B$10000)=C49)*(YEAR(Export_BW!$B$2:$B$10000)=Brennwerte!D49)*(Export_BW!$C$2:$C$10000))</f>
        <v>0</v>
      </c>
      <c r="F49" s="29">
        <f t="shared" si="0"/>
        <v>0</v>
      </c>
      <c r="G49" s="9">
        <f>SUMPRODUCT((MONTH(Export_ZR!$C$2:$C$10000)=C49)*(YEAR(Export_ZR!$C$2:$C$10000)=Brennwerte!D49)*(Export_ZR!$D$2:$D$10000))</f>
        <v>0</v>
      </c>
    </row>
    <row r="50" spans="2:7" x14ac:dyDescent="0.2">
      <c r="B50" s="18">
        <v>1</v>
      </c>
      <c r="C50" s="28">
        <v>10</v>
      </c>
      <c r="D50" s="28">
        <v>2024</v>
      </c>
      <c r="E50" s="8">
        <f>SUMPRODUCT((DAY(Export_BW!$B$2:$B$10000)=Brennwerte!B50)*(MONTH(Export_BW!$B$2:$B$10000)=C50)*(YEAR(Export_BW!$B$2:$B$10000)=Brennwerte!D50)*(Export_BW!$C$2:$C$10000))</f>
        <v>0</v>
      </c>
      <c r="F50" s="29">
        <f t="shared" si="0"/>
        <v>0</v>
      </c>
      <c r="G50" s="9">
        <f>SUMPRODUCT((MONTH(Export_ZR!$C$2:$C$10000)=C50)*(YEAR(Export_ZR!$C$2:$C$10000)=Brennwerte!D50)*(Export_ZR!$D$2:$D$10000))</f>
        <v>0</v>
      </c>
    </row>
    <row r="51" spans="2:7" x14ac:dyDescent="0.2">
      <c r="B51" s="18">
        <v>1</v>
      </c>
      <c r="C51" s="28">
        <v>11</v>
      </c>
      <c r="D51" s="28">
        <v>2024</v>
      </c>
      <c r="E51" s="8">
        <f>SUMPRODUCT((DAY(Export_BW!$B$2:$B$10000)=Brennwerte!B51)*(MONTH(Export_BW!$B$2:$B$10000)=C51)*(YEAR(Export_BW!$B$2:$B$10000)=Brennwerte!D51)*(Export_BW!$C$2:$C$10000))</f>
        <v>0</v>
      </c>
      <c r="F51" s="29">
        <f t="shared" si="0"/>
        <v>0</v>
      </c>
      <c r="G51" s="9">
        <f>SUMPRODUCT((MONTH(Export_ZR!$C$2:$C$10000)=C51)*(YEAR(Export_ZR!$C$2:$C$10000)=Brennwerte!D51)*(Export_ZR!$D$2:$D$10000))</f>
        <v>0</v>
      </c>
    </row>
    <row r="52" spans="2:7" x14ac:dyDescent="0.2">
      <c r="B52" s="18">
        <v>1</v>
      </c>
      <c r="C52" s="28">
        <v>12</v>
      </c>
      <c r="D52" s="28">
        <v>2024</v>
      </c>
      <c r="E52" s="8">
        <f>SUMPRODUCT((DAY(Export_BW!$B$2:$B$10000)=Brennwerte!B52)*(MONTH(Export_BW!$B$2:$B$10000)=C52)*(YEAR(Export_BW!$B$2:$B$10000)=Brennwerte!D52)*(Export_BW!$C$2:$C$10000))</f>
        <v>0</v>
      </c>
      <c r="F52" s="29">
        <f t="shared" si="0"/>
        <v>0</v>
      </c>
      <c r="G52" s="9">
        <f>SUMPRODUCT((MONTH(Export_ZR!$C$2:$C$10000)=C52)*(YEAR(Export_ZR!$C$2:$C$10000)=Brennwerte!D52)*(Export_ZR!$D$2:$D$10000))</f>
        <v>0</v>
      </c>
    </row>
    <row r="53" spans="2:7" x14ac:dyDescent="0.2">
      <c r="B53" s="18">
        <v>1</v>
      </c>
      <c r="C53" s="28">
        <v>1</v>
      </c>
      <c r="D53" s="28">
        <v>2025</v>
      </c>
      <c r="E53" s="8">
        <f>SUMPRODUCT((DAY(Export_BW!$B$2:$B$10000)=Brennwerte!B53)*(MONTH(Export_BW!$B$2:$B$10000)=C53)*(YEAR(Export_BW!$B$2:$B$10000)=Brennwerte!D53)*(Export_BW!$C$2:$C$10000))</f>
        <v>0</v>
      </c>
      <c r="F53" s="29">
        <f t="shared" si="0"/>
        <v>0</v>
      </c>
      <c r="G53" s="9">
        <f>SUMPRODUCT((MONTH(Export_ZR!$C$2:$C$10000)=C53)*(YEAR(Export_ZR!$C$2:$C$10000)=Brennwerte!D53)*(Export_ZR!$D$2:$D$10000))</f>
        <v>0</v>
      </c>
    </row>
    <row r="54" spans="2:7" x14ac:dyDescent="0.2">
      <c r="B54" s="18">
        <v>1</v>
      </c>
      <c r="C54" s="28">
        <v>2</v>
      </c>
      <c r="D54" s="28">
        <v>2025</v>
      </c>
      <c r="E54" s="8">
        <f>SUMPRODUCT((DAY(Export_BW!$B$2:$B$10000)=Brennwerte!B54)*(MONTH(Export_BW!$B$2:$B$10000)=C54)*(YEAR(Export_BW!$B$2:$B$10000)=Brennwerte!D54)*(Export_BW!$C$2:$C$10000))</f>
        <v>0</v>
      </c>
      <c r="F54" s="29">
        <f t="shared" si="0"/>
        <v>0</v>
      </c>
      <c r="G54" s="9">
        <f>SUMPRODUCT((MONTH(Export_ZR!$C$2:$C$10000)=C54)*(YEAR(Export_ZR!$C$2:$C$10000)=Brennwerte!D54)*(Export_ZR!$D$2:$D$10000))</f>
        <v>0</v>
      </c>
    </row>
    <row r="55" spans="2:7" x14ac:dyDescent="0.2">
      <c r="B55" s="18">
        <v>1</v>
      </c>
      <c r="C55" s="28">
        <v>3</v>
      </c>
      <c r="D55" s="28">
        <v>2025</v>
      </c>
      <c r="E55" s="8">
        <f>SUMPRODUCT((DAY(Export_BW!$B$2:$B$10000)=Brennwerte!B55)*(MONTH(Export_BW!$B$2:$B$10000)=C55)*(YEAR(Export_BW!$B$2:$B$10000)=Brennwerte!D55)*(Export_BW!$C$2:$C$10000))</f>
        <v>0</v>
      </c>
      <c r="F55" s="29">
        <f t="shared" si="0"/>
        <v>0</v>
      </c>
      <c r="G55" s="9">
        <f>SUMPRODUCT((MONTH(Export_ZR!$C$2:$C$10000)=C55)*(YEAR(Export_ZR!$C$2:$C$10000)=Brennwerte!D55)*(Export_ZR!$D$2:$D$10000))</f>
        <v>0</v>
      </c>
    </row>
    <row r="56" spans="2:7" x14ac:dyDescent="0.2">
      <c r="B56" s="18">
        <v>1</v>
      </c>
      <c r="C56" s="28">
        <v>4</v>
      </c>
      <c r="D56" s="28">
        <v>2025</v>
      </c>
      <c r="E56" s="8">
        <f>SUMPRODUCT((DAY(Export_BW!$B$2:$B$10000)=Brennwerte!B56)*(MONTH(Export_BW!$B$2:$B$10000)=C56)*(YEAR(Export_BW!$B$2:$B$10000)=Brennwerte!D56)*(Export_BW!$C$2:$C$10000))</f>
        <v>0</v>
      </c>
      <c r="F56" s="29">
        <f t="shared" si="0"/>
        <v>0</v>
      </c>
      <c r="G56" s="9">
        <f>SUMPRODUCT((MONTH(Export_ZR!$C$2:$C$10000)=C56)*(YEAR(Export_ZR!$C$2:$C$10000)=Brennwerte!D56)*(Export_ZR!$D$2:$D$10000))</f>
        <v>0</v>
      </c>
    </row>
    <row r="57" spans="2:7" x14ac:dyDescent="0.2">
      <c r="B57" s="18">
        <v>1</v>
      </c>
      <c r="C57" s="28">
        <v>5</v>
      </c>
      <c r="D57" s="28">
        <v>2025</v>
      </c>
      <c r="E57" s="8">
        <f>SUMPRODUCT((DAY(Export_BW!$B$2:$B$10000)=Brennwerte!B57)*(MONTH(Export_BW!$B$2:$B$10000)=C57)*(YEAR(Export_BW!$B$2:$B$10000)=Brennwerte!D57)*(Export_BW!$C$2:$C$10000))</f>
        <v>0</v>
      </c>
      <c r="F57" s="29">
        <f t="shared" si="0"/>
        <v>0</v>
      </c>
      <c r="G57" s="9">
        <f>SUMPRODUCT((MONTH(Export_ZR!$C$2:$C$10000)=C57)*(YEAR(Export_ZR!$C$2:$C$10000)=Brennwerte!D57)*(Export_ZR!$D$2:$D$10000))</f>
        <v>0</v>
      </c>
    </row>
    <row r="58" spans="2:7" x14ac:dyDescent="0.2">
      <c r="B58" s="18">
        <v>1</v>
      </c>
      <c r="C58" s="28">
        <v>6</v>
      </c>
      <c r="D58" s="28">
        <v>2025</v>
      </c>
      <c r="E58" s="8">
        <f>SUMPRODUCT((DAY(Export_BW!$B$2:$B$10000)=Brennwerte!B58)*(MONTH(Export_BW!$B$2:$B$10000)=C58)*(YEAR(Export_BW!$B$2:$B$10000)=Brennwerte!D58)*(Export_BW!$C$2:$C$10000))</f>
        <v>0</v>
      </c>
      <c r="F58" s="29">
        <f t="shared" ref="F58:F115" si="1">IF(ISERROR(G58/E58),0,G58/E58)</f>
        <v>0</v>
      </c>
      <c r="G58" s="9">
        <f>SUMPRODUCT((MONTH(Export_ZR!$C$2:$C$10000)=C58)*(YEAR(Export_ZR!$C$2:$C$10000)=Brennwerte!D58)*(Export_ZR!$D$2:$D$10000))</f>
        <v>0</v>
      </c>
    </row>
    <row r="59" spans="2:7" x14ac:dyDescent="0.2">
      <c r="B59" s="18">
        <v>1</v>
      </c>
      <c r="C59" s="28">
        <v>7</v>
      </c>
      <c r="D59" s="28">
        <v>2025</v>
      </c>
      <c r="E59" s="8">
        <f>SUMPRODUCT((DAY(Export_BW!$B$2:$B$10000)=Brennwerte!B59)*(MONTH(Export_BW!$B$2:$B$10000)=C59)*(YEAR(Export_BW!$B$2:$B$10000)=Brennwerte!D59)*(Export_BW!$C$2:$C$10000))</f>
        <v>0</v>
      </c>
      <c r="F59" s="29">
        <f t="shared" si="1"/>
        <v>0</v>
      </c>
      <c r="G59" s="9">
        <f>SUMPRODUCT((MONTH(Export_ZR!$C$2:$C$10000)=C59)*(YEAR(Export_ZR!$C$2:$C$10000)=Brennwerte!D59)*(Export_ZR!$D$2:$D$10000))</f>
        <v>0</v>
      </c>
    </row>
    <row r="60" spans="2:7" x14ac:dyDescent="0.2">
      <c r="B60" s="18">
        <v>1</v>
      </c>
      <c r="C60" s="28">
        <v>8</v>
      </c>
      <c r="D60" s="28">
        <v>2025</v>
      </c>
      <c r="E60" s="8">
        <f>SUMPRODUCT((DAY(Export_BW!$B$2:$B$10000)=Brennwerte!B60)*(MONTH(Export_BW!$B$2:$B$10000)=C60)*(YEAR(Export_BW!$B$2:$B$10000)=Brennwerte!D60)*(Export_BW!$C$2:$C$10000))</f>
        <v>0</v>
      </c>
      <c r="F60" s="29">
        <f t="shared" si="1"/>
        <v>0</v>
      </c>
      <c r="G60" s="9">
        <f>SUMPRODUCT((MONTH(Export_ZR!$C$2:$C$10000)=C60)*(YEAR(Export_ZR!$C$2:$C$10000)=Brennwerte!D60)*(Export_ZR!$D$2:$D$10000))</f>
        <v>0</v>
      </c>
    </row>
    <row r="61" spans="2:7" x14ac:dyDescent="0.2">
      <c r="B61" s="18">
        <v>1</v>
      </c>
      <c r="C61" s="28">
        <v>9</v>
      </c>
      <c r="D61" s="28">
        <v>2025</v>
      </c>
      <c r="E61" s="8">
        <f>SUMPRODUCT((DAY(Export_BW!$B$2:$B$10000)=Brennwerte!B61)*(MONTH(Export_BW!$B$2:$B$10000)=C61)*(YEAR(Export_BW!$B$2:$B$10000)=Brennwerte!D61)*(Export_BW!$C$2:$C$10000))</f>
        <v>0</v>
      </c>
      <c r="F61" s="29">
        <f t="shared" si="1"/>
        <v>0</v>
      </c>
      <c r="G61" s="9">
        <f>SUMPRODUCT((MONTH(Export_ZR!$C$2:$C$10000)=C61)*(YEAR(Export_ZR!$C$2:$C$10000)=Brennwerte!D61)*(Export_ZR!$D$2:$D$10000))</f>
        <v>0</v>
      </c>
    </row>
    <row r="62" spans="2:7" x14ac:dyDescent="0.2">
      <c r="B62" s="18">
        <v>1</v>
      </c>
      <c r="C62" s="28">
        <v>10</v>
      </c>
      <c r="D62" s="28">
        <v>2025</v>
      </c>
      <c r="E62" s="8">
        <f>SUMPRODUCT((DAY(Export_BW!$B$2:$B$10000)=Brennwerte!B62)*(MONTH(Export_BW!$B$2:$B$10000)=C62)*(YEAR(Export_BW!$B$2:$B$10000)=Brennwerte!D62)*(Export_BW!$C$2:$C$10000))</f>
        <v>0</v>
      </c>
      <c r="F62" s="29">
        <f t="shared" si="1"/>
        <v>0</v>
      </c>
      <c r="G62" s="9">
        <f>SUMPRODUCT((MONTH(Export_ZR!$C$2:$C$10000)=C62)*(YEAR(Export_ZR!$C$2:$C$10000)=Brennwerte!D62)*(Export_ZR!$D$2:$D$10000))</f>
        <v>0</v>
      </c>
    </row>
    <row r="63" spans="2:7" x14ac:dyDescent="0.2">
      <c r="B63" s="18">
        <v>1</v>
      </c>
      <c r="C63" s="28">
        <v>11</v>
      </c>
      <c r="D63" s="28">
        <v>2025</v>
      </c>
      <c r="E63" s="8">
        <f>SUMPRODUCT((DAY(Export_BW!$B$2:$B$10000)=Brennwerte!B63)*(MONTH(Export_BW!$B$2:$B$10000)=C63)*(YEAR(Export_BW!$B$2:$B$10000)=Brennwerte!D63)*(Export_BW!$C$2:$C$10000))</f>
        <v>0</v>
      </c>
      <c r="F63" s="29">
        <f t="shared" si="1"/>
        <v>0</v>
      </c>
      <c r="G63" s="9">
        <f>SUMPRODUCT((MONTH(Export_ZR!$C$2:$C$10000)=C63)*(YEAR(Export_ZR!$C$2:$C$10000)=Brennwerte!D63)*(Export_ZR!$D$2:$D$10000))</f>
        <v>0</v>
      </c>
    </row>
    <row r="64" spans="2:7" x14ac:dyDescent="0.2">
      <c r="B64" s="18">
        <v>1</v>
      </c>
      <c r="C64" s="28">
        <v>12</v>
      </c>
      <c r="D64" s="28">
        <v>2025</v>
      </c>
      <c r="E64" s="8">
        <f>SUMPRODUCT((DAY(Export_BW!$B$2:$B$10000)=Brennwerte!B64)*(MONTH(Export_BW!$B$2:$B$10000)=C64)*(YEAR(Export_BW!$B$2:$B$10000)=Brennwerte!D64)*(Export_BW!$C$2:$C$10000))</f>
        <v>0</v>
      </c>
      <c r="F64" s="29">
        <f t="shared" si="1"/>
        <v>0</v>
      </c>
      <c r="G64" s="9">
        <f>SUMPRODUCT((MONTH(Export_ZR!$C$2:$C$10000)=C64)*(YEAR(Export_ZR!$C$2:$C$10000)=Brennwerte!D64)*(Export_ZR!$D$2:$D$10000))</f>
        <v>0</v>
      </c>
    </row>
    <row r="65" spans="2:7" x14ac:dyDescent="0.2">
      <c r="B65" s="18">
        <v>1</v>
      </c>
      <c r="C65" s="28">
        <v>1</v>
      </c>
      <c r="D65" s="28">
        <v>2026</v>
      </c>
      <c r="E65" s="8">
        <f>SUMPRODUCT((DAY(Export_BW!$B$2:$B$10000)=Brennwerte!B65)*(MONTH(Export_BW!$B$2:$B$10000)=C65)*(YEAR(Export_BW!$B$2:$B$10000)=Brennwerte!D65)*(Export_BW!$C$2:$C$10000))</f>
        <v>0</v>
      </c>
      <c r="F65" s="29">
        <f t="shared" si="1"/>
        <v>0</v>
      </c>
      <c r="G65" s="9">
        <f>SUMPRODUCT((MONTH(Export_ZR!$C$2:$C$10000)=C65)*(YEAR(Export_ZR!$C$2:$C$10000)=Brennwerte!D65)*(Export_ZR!$D$2:$D$10000))</f>
        <v>0</v>
      </c>
    </row>
    <row r="66" spans="2:7" x14ac:dyDescent="0.2">
      <c r="B66" s="18">
        <v>1</v>
      </c>
      <c r="C66" s="28">
        <v>2</v>
      </c>
      <c r="D66" s="28">
        <v>2026</v>
      </c>
      <c r="E66" s="8">
        <f>SUMPRODUCT((DAY(Export_BW!$B$2:$B$10000)=Brennwerte!B66)*(MONTH(Export_BW!$B$2:$B$10000)=C66)*(YEAR(Export_BW!$B$2:$B$10000)=Brennwerte!D66)*(Export_BW!$C$2:$C$10000))</f>
        <v>0</v>
      </c>
      <c r="F66" s="29">
        <f t="shared" si="1"/>
        <v>0</v>
      </c>
      <c r="G66" s="9">
        <f>SUMPRODUCT((MONTH(Export_ZR!$C$2:$C$10000)=C66)*(YEAR(Export_ZR!$C$2:$C$10000)=Brennwerte!D66)*(Export_ZR!$D$2:$D$10000))</f>
        <v>0</v>
      </c>
    </row>
    <row r="67" spans="2:7" x14ac:dyDescent="0.2">
      <c r="B67" s="18">
        <v>1</v>
      </c>
      <c r="C67" s="28">
        <v>3</v>
      </c>
      <c r="D67" s="28">
        <v>2026</v>
      </c>
      <c r="E67" s="8">
        <f>SUMPRODUCT((DAY(Export_BW!$B$2:$B$10000)=Brennwerte!B67)*(MONTH(Export_BW!$B$2:$B$10000)=C67)*(YEAR(Export_BW!$B$2:$B$10000)=Brennwerte!D67)*(Export_BW!$C$2:$C$10000))</f>
        <v>0</v>
      </c>
      <c r="F67" s="29">
        <f t="shared" si="1"/>
        <v>0</v>
      </c>
      <c r="G67" s="9">
        <f>SUMPRODUCT((MONTH(Export_ZR!$C$2:$C$10000)=C67)*(YEAR(Export_ZR!$C$2:$C$10000)=Brennwerte!D67)*(Export_ZR!$D$2:$D$10000))</f>
        <v>0</v>
      </c>
    </row>
    <row r="68" spans="2:7" x14ac:dyDescent="0.2">
      <c r="B68" s="18">
        <v>1</v>
      </c>
      <c r="C68" s="28">
        <v>4</v>
      </c>
      <c r="D68" s="28">
        <v>2026</v>
      </c>
      <c r="E68" s="8">
        <f>SUMPRODUCT((DAY(Export_BW!$B$2:$B$10000)=Brennwerte!B68)*(MONTH(Export_BW!$B$2:$B$10000)=C68)*(YEAR(Export_BW!$B$2:$B$10000)=Brennwerte!D68)*(Export_BW!$C$2:$C$10000))</f>
        <v>0</v>
      </c>
      <c r="F68" s="29">
        <f t="shared" si="1"/>
        <v>0</v>
      </c>
      <c r="G68" s="9">
        <f>SUMPRODUCT((MONTH(Export_ZR!$C$2:$C$10000)=C68)*(YEAR(Export_ZR!$C$2:$C$10000)=Brennwerte!D68)*(Export_ZR!$D$2:$D$10000))</f>
        <v>0</v>
      </c>
    </row>
    <row r="69" spans="2:7" x14ac:dyDescent="0.2">
      <c r="B69" s="18">
        <v>1</v>
      </c>
      <c r="C69" s="28">
        <v>5</v>
      </c>
      <c r="D69" s="28">
        <v>2026</v>
      </c>
      <c r="E69" s="8">
        <f>SUMPRODUCT((DAY(Export_BW!$B$2:$B$10000)=Brennwerte!B69)*(MONTH(Export_BW!$B$2:$B$10000)=C69)*(YEAR(Export_BW!$B$2:$B$10000)=Brennwerte!D69)*(Export_BW!$C$2:$C$10000))</f>
        <v>0</v>
      </c>
      <c r="F69" s="29">
        <f t="shared" si="1"/>
        <v>0</v>
      </c>
      <c r="G69" s="9">
        <f>SUMPRODUCT((MONTH(Export_ZR!$C$2:$C$10000)=C69)*(YEAR(Export_ZR!$C$2:$C$10000)=Brennwerte!D69)*(Export_ZR!$D$2:$D$10000))</f>
        <v>0</v>
      </c>
    </row>
    <row r="70" spans="2:7" x14ac:dyDescent="0.2">
      <c r="B70" s="18">
        <v>1</v>
      </c>
      <c r="C70" s="28">
        <v>6</v>
      </c>
      <c r="D70" s="28">
        <v>2026</v>
      </c>
      <c r="E70" s="8">
        <f>SUMPRODUCT((DAY(Export_BW!$B$2:$B$10000)=Brennwerte!B70)*(MONTH(Export_BW!$B$2:$B$10000)=C70)*(YEAR(Export_BW!$B$2:$B$10000)=Brennwerte!D70)*(Export_BW!$C$2:$C$10000))</f>
        <v>0</v>
      </c>
      <c r="F70" s="29">
        <f t="shared" si="1"/>
        <v>0</v>
      </c>
      <c r="G70" s="9">
        <f>SUMPRODUCT((MONTH(Export_ZR!$C$2:$C$10000)=C70)*(YEAR(Export_ZR!$C$2:$C$10000)=Brennwerte!D70)*(Export_ZR!$D$2:$D$10000))</f>
        <v>0</v>
      </c>
    </row>
    <row r="71" spans="2:7" x14ac:dyDescent="0.2">
      <c r="B71" s="18">
        <v>1</v>
      </c>
      <c r="C71" s="28">
        <v>7</v>
      </c>
      <c r="D71" s="28">
        <v>2026</v>
      </c>
      <c r="E71" s="8">
        <f>SUMPRODUCT((DAY(Export_BW!$B$2:$B$10000)=Brennwerte!B71)*(MONTH(Export_BW!$B$2:$B$10000)=C71)*(YEAR(Export_BW!$B$2:$B$10000)=Brennwerte!D71)*(Export_BW!$C$2:$C$10000))</f>
        <v>0</v>
      </c>
      <c r="F71" s="29">
        <f t="shared" si="1"/>
        <v>0</v>
      </c>
      <c r="G71" s="9">
        <f>SUMPRODUCT((MONTH(Export_ZR!$C$2:$C$10000)=C71)*(YEAR(Export_ZR!$C$2:$C$10000)=Brennwerte!D71)*(Export_ZR!$D$2:$D$10000))</f>
        <v>0</v>
      </c>
    </row>
    <row r="72" spans="2:7" x14ac:dyDescent="0.2">
      <c r="B72" s="18">
        <v>1</v>
      </c>
      <c r="C72" s="28">
        <v>8</v>
      </c>
      <c r="D72" s="28">
        <v>2026</v>
      </c>
      <c r="E72" s="8">
        <f>SUMPRODUCT((DAY(Export_BW!$B$2:$B$10000)=Brennwerte!B72)*(MONTH(Export_BW!$B$2:$B$10000)=C72)*(YEAR(Export_BW!$B$2:$B$10000)=Brennwerte!D72)*(Export_BW!$C$2:$C$10000))</f>
        <v>0</v>
      </c>
      <c r="F72" s="29">
        <f t="shared" si="1"/>
        <v>0</v>
      </c>
      <c r="G72" s="9">
        <f>SUMPRODUCT((MONTH(Export_ZR!$C$2:$C$10000)=C72)*(YEAR(Export_ZR!$C$2:$C$10000)=Brennwerte!D72)*(Export_ZR!$D$2:$D$10000))</f>
        <v>0</v>
      </c>
    </row>
    <row r="73" spans="2:7" x14ac:dyDescent="0.2">
      <c r="B73" s="18">
        <v>1</v>
      </c>
      <c r="C73" s="28">
        <v>9</v>
      </c>
      <c r="D73" s="28">
        <v>2026</v>
      </c>
      <c r="E73" s="8">
        <f>SUMPRODUCT((DAY(Export_BW!$B$2:$B$10000)=Brennwerte!B73)*(MONTH(Export_BW!$B$2:$B$10000)=C73)*(YEAR(Export_BW!$B$2:$B$10000)=Brennwerte!D73)*(Export_BW!$C$2:$C$10000))</f>
        <v>0</v>
      </c>
      <c r="F73" s="29">
        <f t="shared" si="1"/>
        <v>0</v>
      </c>
      <c r="G73" s="9">
        <f>SUMPRODUCT((MONTH(Export_ZR!$C$2:$C$10000)=C73)*(YEAR(Export_ZR!$C$2:$C$10000)=Brennwerte!D73)*(Export_ZR!$D$2:$D$10000))</f>
        <v>0</v>
      </c>
    </row>
    <row r="74" spans="2:7" x14ac:dyDescent="0.2">
      <c r="B74" s="18">
        <v>1</v>
      </c>
      <c r="C74" s="28">
        <v>10</v>
      </c>
      <c r="D74" s="28">
        <v>2026</v>
      </c>
      <c r="E74" s="8">
        <f>SUMPRODUCT((DAY(Export_BW!$B$2:$B$10000)=Brennwerte!B74)*(MONTH(Export_BW!$B$2:$B$10000)=C74)*(YEAR(Export_BW!$B$2:$B$10000)=Brennwerte!D74)*(Export_BW!$C$2:$C$10000))</f>
        <v>0</v>
      </c>
      <c r="F74" s="29">
        <f t="shared" si="1"/>
        <v>0</v>
      </c>
      <c r="G74" s="9">
        <f>SUMPRODUCT((MONTH(Export_ZR!$C$2:$C$10000)=C74)*(YEAR(Export_ZR!$C$2:$C$10000)=Brennwerte!D74)*(Export_ZR!$D$2:$D$10000))</f>
        <v>0</v>
      </c>
    </row>
    <row r="75" spans="2:7" x14ac:dyDescent="0.2">
      <c r="B75" s="18">
        <v>1</v>
      </c>
      <c r="C75" s="28">
        <v>11</v>
      </c>
      <c r="D75" s="28">
        <v>2026</v>
      </c>
      <c r="E75" s="8">
        <f>SUMPRODUCT((DAY(Export_BW!$B$2:$B$10000)=Brennwerte!B75)*(MONTH(Export_BW!$B$2:$B$10000)=C75)*(YEAR(Export_BW!$B$2:$B$10000)=Brennwerte!D75)*(Export_BW!$C$2:$C$10000))</f>
        <v>0</v>
      </c>
      <c r="F75" s="29">
        <f t="shared" si="1"/>
        <v>0</v>
      </c>
      <c r="G75" s="9">
        <f>SUMPRODUCT((MONTH(Export_ZR!$C$2:$C$10000)=C75)*(YEAR(Export_ZR!$C$2:$C$10000)=Brennwerte!D75)*(Export_ZR!$D$2:$D$10000))</f>
        <v>0</v>
      </c>
    </row>
    <row r="76" spans="2:7" x14ac:dyDescent="0.2">
      <c r="B76" s="18">
        <v>1</v>
      </c>
      <c r="C76" s="28">
        <v>12</v>
      </c>
      <c r="D76" s="28">
        <v>2026</v>
      </c>
      <c r="E76" s="8">
        <f>SUMPRODUCT((DAY(Export_BW!$B$2:$B$10000)=Brennwerte!B76)*(MONTH(Export_BW!$B$2:$B$10000)=C76)*(YEAR(Export_BW!$B$2:$B$10000)=Brennwerte!D76)*(Export_BW!$C$2:$C$10000))</f>
        <v>0</v>
      </c>
      <c r="F76" s="29">
        <f t="shared" si="1"/>
        <v>0</v>
      </c>
      <c r="G76" s="9">
        <f>SUMPRODUCT((MONTH(Export_ZR!$C$2:$C$10000)=C76)*(YEAR(Export_ZR!$C$2:$C$10000)=Brennwerte!D76)*(Export_ZR!$D$2:$D$10000))</f>
        <v>0</v>
      </c>
    </row>
    <row r="77" spans="2:7" x14ac:dyDescent="0.2">
      <c r="B77" s="18">
        <v>1</v>
      </c>
      <c r="C77" s="28"/>
      <c r="D77" s="28"/>
      <c r="E77" s="8">
        <f>SUMPRODUCT((DAY(Export_BW!$B$2:$B$10000)=Brennwerte!B77)*(MONTH(Export_BW!$B$2:$B$10000)=C77)*(YEAR(Export_BW!$B$2:$B$10000)=Brennwerte!D77)*(Export_BW!$C$2:$C$10000))</f>
        <v>0</v>
      </c>
      <c r="F77" s="29">
        <f t="shared" si="1"/>
        <v>0</v>
      </c>
      <c r="G77" s="9">
        <f>SUMPRODUCT((MONTH(Export_ZR!$C$2:$C$10000)=C77)*(YEAR(Export_ZR!$C$2:$C$10000)=Brennwerte!D77)*(Export_ZR!$D$2:$D$10000))</f>
        <v>0</v>
      </c>
    </row>
    <row r="78" spans="2:7" x14ac:dyDescent="0.2">
      <c r="B78" s="18">
        <v>1</v>
      </c>
      <c r="C78" s="28"/>
      <c r="D78" s="28"/>
      <c r="E78" s="8">
        <f>SUMPRODUCT((DAY(Export_BW!$B$2:$B$10000)=Brennwerte!B78)*(MONTH(Export_BW!$B$2:$B$10000)=C78)*(YEAR(Export_BW!$B$2:$B$10000)=Brennwerte!D78)*(Export_BW!$C$2:$C$10000))</f>
        <v>0</v>
      </c>
      <c r="F78" s="29">
        <f t="shared" si="1"/>
        <v>0</v>
      </c>
      <c r="G78" s="9">
        <f>SUMPRODUCT((MONTH(Export_ZR!$C$2:$C$10000)=C78)*(YEAR(Export_ZR!$C$2:$C$10000)=Brennwerte!D78)*(Export_ZR!$D$2:$D$10000))</f>
        <v>0</v>
      </c>
    </row>
    <row r="79" spans="2:7" x14ac:dyDescent="0.2">
      <c r="B79" s="18">
        <v>1</v>
      </c>
      <c r="C79" s="28"/>
      <c r="D79" s="28"/>
      <c r="E79" s="8">
        <f>SUMPRODUCT((DAY(Export_BW!$B$2:$B$10000)=Brennwerte!B79)*(MONTH(Export_BW!$B$2:$B$10000)=C79)*(YEAR(Export_BW!$B$2:$B$10000)=Brennwerte!D79)*(Export_BW!$C$2:$C$10000))</f>
        <v>0</v>
      </c>
      <c r="F79" s="29">
        <f t="shared" si="1"/>
        <v>0</v>
      </c>
      <c r="G79" s="9">
        <f>SUMPRODUCT((MONTH(Export_ZR!$C$2:$C$10000)=C79)*(YEAR(Export_ZR!$C$2:$C$10000)=Brennwerte!D79)*(Export_ZR!$D$2:$D$10000))</f>
        <v>0</v>
      </c>
    </row>
    <row r="80" spans="2:7" x14ac:dyDescent="0.2">
      <c r="B80" s="18">
        <v>1</v>
      </c>
      <c r="C80" s="28"/>
      <c r="D80" s="28"/>
      <c r="E80" s="8">
        <f>SUMPRODUCT((DAY(Export_BW!$B$2:$B$10000)=Brennwerte!B80)*(MONTH(Export_BW!$B$2:$B$10000)=C80)*(YEAR(Export_BW!$B$2:$B$10000)=Brennwerte!D80)*(Export_BW!$C$2:$C$10000))</f>
        <v>0</v>
      </c>
      <c r="F80" s="29">
        <f t="shared" si="1"/>
        <v>0</v>
      </c>
      <c r="G80" s="9">
        <f>SUMPRODUCT((MONTH(Export_ZR!$C$2:$C$10000)=C80)*(YEAR(Export_ZR!$C$2:$C$10000)=Brennwerte!D80)*(Export_ZR!$D$2:$D$10000))</f>
        <v>0</v>
      </c>
    </row>
    <row r="81" spans="2:7" x14ac:dyDescent="0.2">
      <c r="B81" s="18">
        <v>1</v>
      </c>
      <c r="C81" s="28"/>
      <c r="D81" s="28"/>
      <c r="E81" s="8">
        <f>SUMPRODUCT((DAY(Export_BW!$B$2:$B$10000)=Brennwerte!B81)*(MONTH(Export_BW!$B$2:$B$10000)=C81)*(YEAR(Export_BW!$B$2:$B$10000)=Brennwerte!D81)*(Export_BW!$C$2:$C$10000))</f>
        <v>0</v>
      </c>
      <c r="F81" s="29">
        <f t="shared" si="1"/>
        <v>0</v>
      </c>
      <c r="G81" s="9">
        <f>SUMPRODUCT((MONTH(Export_ZR!$C$2:$C$10000)=C81)*(YEAR(Export_ZR!$C$2:$C$10000)=Brennwerte!D81)*(Export_ZR!$D$2:$D$10000))</f>
        <v>0</v>
      </c>
    </row>
    <row r="82" spans="2:7" x14ac:dyDescent="0.2">
      <c r="B82" s="18">
        <v>1</v>
      </c>
      <c r="C82" s="28"/>
      <c r="D82" s="28"/>
      <c r="E82" s="8">
        <f>SUMPRODUCT((DAY(Export_BW!$B$2:$B$10000)=Brennwerte!B82)*(MONTH(Export_BW!$B$2:$B$10000)=C82)*(YEAR(Export_BW!$B$2:$B$10000)=Brennwerte!D82)*(Export_BW!$C$2:$C$10000))</f>
        <v>0</v>
      </c>
      <c r="F82" s="29">
        <f t="shared" si="1"/>
        <v>0</v>
      </c>
      <c r="G82" s="9">
        <f>SUMPRODUCT((MONTH(Export_ZR!$C$2:$C$10000)=C82)*(YEAR(Export_ZR!$C$2:$C$10000)=Brennwerte!D82)*(Export_ZR!$D$2:$D$10000))</f>
        <v>0</v>
      </c>
    </row>
    <row r="83" spans="2:7" x14ac:dyDescent="0.2">
      <c r="B83" s="18">
        <v>1</v>
      </c>
      <c r="C83" s="28"/>
      <c r="D83" s="28"/>
      <c r="E83" s="8">
        <f>SUMPRODUCT((DAY(Export_BW!$B$2:$B$10000)=Brennwerte!B83)*(MONTH(Export_BW!$B$2:$B$10000)=C83)*(YEAR(Export_BW!$B$2:$B$10000)=Brennwerte!D83)*(Export_BW!$C$2:$C$10000))</f>
        <v>0</v>
      </c>
      <c r="F83" s="29">
        <f t="shared" si="1"/>
        <v>0</v>
      </c>
      <c r="G83" s="9">
        <f>SUMPRODUCT((MONTH(Export_ZR!$C$2:$C$10000)=C83)*(YEAR(Export_ZR!$C$2:$C$10000)=Brennwerte!D83)*(Export_ZR!$D$2:$D$10000))</f>
        <v>0</v>
      </c>
    </row>
    <row r="84" spans="2:7" x14ac:dyDescent="0.2">
      <c r="B84" s="18">
        <v>1</v>
      </c>
      <c r="C84" s="28"/>
      <c r="D84" s="28"/>
      <c r="E84" s="8">
        <f>SUMPRODUCT((DAY(Export_BW!$B$2:$B$10000)=Brennwerte!B84)*(MONTH(Export_BW!$B$2:$B$10000)=C84)*(YEAR(Export_BW!$B$2:$B$10000)=Brennwerte!D84)*(Export_BW!$C$2:$C$10000))</f>
        <v>0</v>
      </c>
      <c r="F84" s="29">
        <f t="shared" si="1"/>
        <v>0</v>
      </c>
      <c r="G84" s="9">
        <f>SUMPRODUCT((MONTH(Export_ZR!$C$2:$C$10000)=C84)*(YEAR(Export_ZR!$C$2:$C$10000)=Brennwerte!D84)*(Export_ZR!$D$2:$D$10000))</f>
        <v>0</v>
      </c>
    </row>
    <row r="85" spans="2:7" x14ac:dyDescent="0.2">
      <c r="B85" s="18">
        <v>1</v>
      </c>
      <c r="C85" s="28"/>
      <c r="D85" s="28"/>
      <c r="E85" s="8">
        <f>SUMPRODUCT((DAY(Export_BW!$B$2:$B$10000)=Brennwerte!B85)*(MONTH(Export_BW!$B$2:$B$10000)=C85)*(YEAR(Export_BW!$B$2:$B$10000)=Brennwerte!D85)*(Export_BW!$C$2:$C$10000))</f>
        <v>0</v>
      </c>
      <c r="F85" s="29">
        <f t="shared" si="1"/>
        <v>0</v>
      </c>
      <c r="G85" s="9">
        <f>SUMPRODUCT((MONTH(Export_ZR!$C$2:$C$10000)=C85)*(YEAR(Export_ZR!$C$2:$C$10000)=Brennwerte!D85)*(Export_ZR!$D$2:$D$10000))</f>
        <v>0</v>
      </c>
    </row>
    <row r="86" spans="2:7" x14ac:dyDescent="0.2">
      <c r="B86" s="18">
        <v>1</v>
      </c>
      <c r="C86" s="28"/>
      <c r="D86" s="28"/>
      <c r="E86" s="8">
        <f>SUMPRODUCT((DAY(Export_BW!$B$2:$B$10000)=Brennwerte!B86)*(MONTH(Export_BW!$B$2:$B$10000)=C86)*(YEAR(Export_BW!$B$2:$B$10000)=Brennwerte!D86)*(Export_BW!$C$2:$C$10000))</f>
        <v>0</v>
      </c>
      <c r="F86" s="29">
        <f t="shared" si="1"/>
        <v>0</v>
      </c>
      <c r="G86" s="9">
        <f>SUMPRODUCT((MONTH(Export_ZR!$C$2:$C$10000)=C86)*(YEAR(Export_ZR!$C$2:$C$10000)=Brennwerte!D86)*(Export_ZR!$D$2:$D$10000))</f>
        <v>0</v>
      </c>
    </row>
    <row r="87" spans="2:7" x14ac:dyDescent="0.2">
      <c r="B87" s="18">
        <v>1</v>
      </c>
      <c r="C87" s="28"/>
      <c r="D87" s="28"/>
      <c r="E87" s="8">
        <f>SUMPRODUCT((DAY(Export_BW!$B$2:$B$10000)=Brennwerte!B87)*(MONTH(Export_BW!$B$2:$B$10000)=C87)*(YEAR(Export_BW!$B$2:$B$10000)=Brennwerte!D87)*(Export_BW!$C$2:$C$10000))</f>
        <v>0</v>
      </c>
      <c r="F87" s="29">
        <f t="shared" si="1"/>
        <v>0</v>
      </c>
      <c r="G87" s="9">
        <f>SUMPRODUCT((MONTH(Export_ZR!$C$2:$C$10000)=C87)*(YEAR(Export_ZR!$C$2:$C$10000)=Brennwerte!D87)*(Export_ZR!$D$2:$D$10000))</f>
        <v>0</v>
      </c>
    </row>
    <row r="88" spans="2:7" x14ac:dyDescent="0.2">
      <c r="B88" s="18">
        <v>1</v>
      </c>
      <c r="C88" s="28"/>
      <c r="D88" s="28"/>
      <c r="E88" s="8">
        <f>SUMPRODUCT((DAY(Export_BW!$B$2:$B$10000)=Brennwerte!B88)*(MONTH(Export_BW!$B$2:$B$10000)=C88)*(YEAR(Export_BW!$B$2:$B$10000)=Brennwerte!D88)*(Export_BW!$C$2:$C$10000))</f>
        <v>0</v>
      </c>
      <c r="F88" s="29">
        <f t="shared" si="1"/>
        <v>0</v>
      </c>
      <c r="G88" s="9">
        <f>SUMPRODUCT((MONTH(Export_ZR!$C$2:$C$10000)=C88)*(YEAR(Export_ZR!$C$2:$C$10000)=Brennwerte!D88)*(Export_ZR!$D$2:$D$10000))</f>
        <v>0</v>
      </c>
    </row>
    <row r="89" spans="2:7" x14ac:dyDescent="0.2">
      <c r="B89" s="18">
        <v>1</v>
      </c>
      <c r="C89" s="28"/>
      <c r="D89" s="28"/>
      <c r="E89" s="8">
        <f>SUMPRODUCT((DAY(Export_BW!$B$2:$B$10000)=Brennwerte!B89)*(MONTH(Export_BW!$B$2:$B$10000)=C89)*(YEAR(Export_BW!$B$2:$B$10000)=Brennwerte!D89)*(Export_BW!$C$2:$C$10000))</f>
        <v>0</v>
      </c>
      <c r="F89" s="29">
        <f t="shared" si="1"/>
        <v>0</v>
      </c>
      <c r="G89" s="9">
        <f>SUMPRODUCT((MONTH(Export_ZR!$C$2:$C$10000)=C89)*(YEAR(Export_ZR!$C$2:$C$10000)=Brennwerte!D89)*(Export_ZR!$D$2:$D$10000))</f>
        <v>0</v>
      </c>
    </row>
    <row r="90" spans="2:7" x14ac:dyDescent="0.2">
      <c r="B90" s="18">
        <v>1</v>
      </c>
      <c r="C90" s="28"/>
      <c r="D90" s="28"/>
      <c r="E90" s="8">
        <f>SUMPRODUCT((DAY(Export_BW!$B$2:$B$10000)=Brennwerte!B90)*(MONTH(Export_BW!$B$2:$B$10000)=C90)*(YEAR(Export_BW!$B$2:$B$10000)=Brennwerte!D90)*(Export_BW!$C$2:$C$10000))</f>
        <v>0</v>
      </c>
      <c r="F90" s="29">
        <f t="shared" si="1"/>
        <v>0</v>
      </c>
      <c r="G90" s="9">
        <f>SUMPRODUCT((MONTH(Export_ZR!$C$2:$C$10000)=C90)*(YEAR(Export_ZR!$C$2:$C$10000)=Brennwerte!D90)*(Export_ZR!$D$2:$D$10000))</f>
        <v>0</v>
      </c>
    </row>
    <row r="91" spans="2:7" x14ac:dyDescent="0.2">
      <c r="B91" s="18">
        <v>1</v>
      </c>
      <c r="C91" s="28"/>
      <c r="D91" s="28"/>
      <c r="E91" s="8">
        <f>SUMPRODUCT((DAY(Export_BW!$B$2:$B$10000)=Brennwerte!B91)*(MONTH(Export_BW!$B$2:$B$10000)=C91)*(YEAR(Export_BW!$B$2:$B$10000)=Brennwerte!D91)*(Export_BW!$C$2:$C$10000))</f>
        <v>0</v>
      </c>
      <c r="F91" s="29">
        <f t="shared" si="1"/>
        <v>0</v>
      </c>
      <c r="G91" s="9">
        <f>SUMPRODUCT((MONTH(Export_ZR!$C$2:$C$10000)=C91)*(YEAR(Export_ZR!$C$2:$C$10000)=Brennwerte!D91)*(Export_ZR!$D$2:$D$10000))</f>
        <v>0</v>
      </c>
    </row>
    <row r="92" spans="2:7" x14ac:dyDescent="0.2">
      <c r="B92" s="18">
        <v>1</v>
      </c>
      <c r="C92" s="28"/>
      <c r="D92" s="28"/>
      <c r="E92" s="8">
        <f>SUMPRODUCT((DAY(Export_BW!$B$2:$B$10000)=Brennwerte!B92)*(MONTH(Export_BW!$B$2:$B$10000)=C92)*(YEAR(Export_BW!$B$2:$B$10000)=Brennwerte!D92)*(Export_BW!$C$2:$C$10000))</f>
        <v>0</v>
      </c>
      <c r="F92" s="29">
        <f t="shared" si="1"/>
        <v>0</v>
      </c>
      <c r="G92" s="9">
        <f>SUMPRODUCT((MONTH(Export_ZR!$C$2:$C$10000)=C92)*(YEAR(Export_ZR!$C$2:$C$10000)=Brennwerte!D92)*(Export_ZR!$D$2:$D$10000))</f>
        <v>0</v>
      </c>
    </row>
    <row r="93" spans="2:7" x14ac:dyDescent="0.2">
      <c r="B93" s="18">
        <v>1</v>
      </c>
      <c r="C93" s="28"/>
      <c r="D93" s="28"/>
      <c r="E93" s="8">
        <f>SUMPRODUCT((DAY(Export_BW!$B$2:$B$10000)=Brennwerte!B93)*(MONTH(Export_BW!$B$2:$B$10000)=C93)*(YEAR(Export_BW!$B$2:$B$10000)=Brennwerte!D93)*(Export_BW!$C$2:$C$10000))</f>
        <v>0</v>
      </c>
      <c r="F93" s="29">
        <f t="shared" si="1"/>
        <v>0</v>
      </c>
      <c r="G93" s="9">
        <f>SUMPRODUCT((MONTH(Export_ZR!$C$2:$C$10000)=C93)*(YEAR(Export_ZR!$C$2:$C$10000)=Brennwerte!D93)*(Export_ZR!$D$2:$D$10000))</f>
        <v>0</v>
      </c>
    </row>
    <row r="94" spans="2:7" x14ac:dyDescent="0.2">
      <c r="B94" s="18">
        <v>1</v>
      </c>
      <c r="C94" s="28"/>
      <c r="D94" s="28"/>
      <c r="E94" s="8">
        <f>SUMPRODUCT((DAY(Export_BW!$B$2:$B$10000)=Brennwerte!B94)*(MONTH(Export_BW!$B$2:$B$10000)=C94)*(YEAR(Export_BW!$B$2:$B$10000)=Brennwerte!D94)*(Export_BW!$C$2:$C$10000))</f>
        <v>0</v>
      </c>
      <c r="F94" s="29">
        <f t="shared" si="1"/>
        <v>0</v>
      </c>
      <c r="G94" s="9">
        <f>SUMPRODUCT((MONTH(Export_ZR!$C$2:$C$10000)=C94)*(YEAR(Export_ZR!$C$2:$C$10000)=Brennwerte!D94)*(Export_ZR!$D$2:$D$10000))</f>
        <v>0</v>
      </c>
    </row>
    <row r="95" spans="2:7" x14ac:dyDescent="0.2">
      <c r="B95" s="18">
        <v>1</v>
      </c>
      <c r="C95" s="28"/>
      <c r="D95" s="28"/>
      <c r="E95" s="8">
        <f>SUMPRODUCT((DAY(Export_BW!$B$2:$B$10000)=Brennwerte!B95)*(MONTH(Export_BW!$B$2:$B$10000)=C95)*(YEAR(Export_BW!$B$2:$B$10000)=Brennwerte!D95)*(Export_BW!$C$2:$C$10000))</f>
        <v>0</v>
      </c>
      <c r="F95" s="29">
        <f t="shared" si="1"/>
        <v>0</v>
      </c>
      <c r="G95" s="9">
        <f>SUMPRODUCT((MONTH(Export_ZR!$C$2:$C$10000)=C95)*(YEAR(Export_ZR!$C$2:$C$10000)=Brennwerte!D95)*(Export_ZR!$D$2:$D$10000))</f>
        <v>0</v>
      </c>
    </row>
    <row r="96" spans="2:7" x14ac:dyDescent="0.2">
      <c r="B96" s="18">
        <v>1</v>
      </c>
      <c r="C96" s="28"/>
      <c r="D96" s="28"/>
      <c r="E96" s="8">
        <f>SUMPRODUCT((DAY(Export_BW!$B$2:$B$10000)=Brennwerte!B96)*(MONTH(Export_BW!$B$2:$B$10000)=C96)*(YEAR(Export_BW!$B$2:$B$10000)=Brennwerte!D96)*(Export_BW!$C$2:$C$10000))</f>
        <v>0</v>
      </c>
      <c r="F96" s="29">
        <f t="shared" si="1"/>
        <v>0</v>
      </c>
      <c r="G96" s="9">
        <f>SUMPRODUCT((MONTH(Export_ZR!$C$2:$C$10000)=C96)*(YEAR(Export_ZR!$C$2:$C$10000)=Brennwerte!D96)*(Export_ZR!$D$2:$D$10000))</f>
        <v>0</v>
      </c>
    </row>
    <row r="97" spans="2:7" x14ac:dyDescent="0.2">
      <c r="B97" s="18">
        <v>1</v>
      </c>
      <c r="C97" s="28"/>
      <c r="D97" s="28"/>
      <c r="E97" s="8">
        <f>SUMPRODUCT((DAY(Export_BW!$B$2:$B$10000)=Brennwerte!B97)*(MONTH(Export_BW!$B$2:$B$10000)=C97)*(YEAR(Export_BW!$B$2:$B$10000)=Brennwerte!D97)*(Export_BW!$C$2:$C$10000))</f>
        <v>0</v>
      </c>
      <c r="F97" s="29">
        <f t="shared" si="1"/>
        <v>0</v>
      </c>
      <c r="G97" s="9">
        <f>SUMPRODUCT((MONTH(Export_ZR!$C$2:$C$10000)=C97)*(YEAR(Export_ZR!$C$2:$C$10000)=Brennwerte!D97)*(Export_ZR!$D$2:$D$10000))</f>
        <v>0</v>
      </c>
    </row>
    <row r="98" spans="2:7" x14ac:dyDescent="0.2">
      <c r="B98" s="18">
        <v>1</v>
      </c>
      <c r="C98" s="28"/>
      <c r="D98" s="28"/>
      <c r="E98" s="8">
        <f>SUMPRODUCT((DAY(Export_BW!$B$2:$B$10000)=Brennwerte!B98)*(MONTH(Export_BW!$B$2:$B$10000)=C98)*(YEAR(Export_BW!$B$2:$B$10000)=Brennwerte!D98)*(Export_BW!$C$2:$C$10000))</f>
        <v>0</v>
      </c>
      <c r="F98" s="29">
        <f t="shared" si="1"/>
        <v>0</v>
      </c>
      <c r="G98" s="9">
        <f>SUMPRODUCT((MONTH(Export_ZR!$C$2:$C$10000)=C98)*(YEAR(Export_ZR!$C$2:$C$10000)=Brennwerte!D98)*(Export_ZR!$D$2:$D$10000))</f>
        <v>0</v>
      </c>
    </row>
    <row r="99" spans="2:7" x14ac:dyDescent="0.2">
      <c r="B99" s="18">
        <v>1</v>
      </c>
      <c r="C99" s="28"/>
      <c r="D99" s="28"/>
      <c r="E99" s="8">
        <f>SUMPRODUCT((DAY(Export_BW!$B$2:$B$10000)=Brennwerte!B99)*(MONTH(Export_BW!$B$2:$B$10000)=C99)*(YEAR(Export_BW!$B$2:$B$10000)=Brennwerte!D99)*(Export_BW!$C$2:$C$10000))</f>
        <v>0</v>
      </c>
      <c r="F99" s="29">
        <f t="shared" si="1"/>
        <v>0</v>
      </c>
      <c r="G99" s="9">
        <f>SUMPRODUCT((MONTH(Export_ZR!$C$2:$C$10000)=C99)*(YEAR(Export_ZR!$C$2:$C$10000)=Brennwerte!D99)*(Export_ZR!$D$2:$D$10000))</f>
        <v>0</v>
      </c>
    </row>
    <row r="100" spans="2:7" x14ac:dyDescent="0.2">
      <c r="B100" s="18">
        <v>1</v>
      </c>
      <c r="C100" s="28"/>
      <c r="D100" s="28"/>
      <c r="E100" s="8">
        <f>SUMPRODUCT((DAY(Export_BW!$B$2:$B$10000)=Brennwerte!B100)*(MONTH(Export_BW!$B$2:$B$10000)=C100)*(YEAR(Export_BW!$B$2:$B$10000)=Brennwerte!D100)*(Export_BW!$C$2:$C$10000))</f>
        <v>0</v>
      </c>
      <c r="F100" s="29">
        <f t="shared" si="1"/>
        <v>0</v>
      </c>
      <c r="G100" s="9">
        <f>SUMPRODUCT((MONTH(Export_ZR!$C$2:$C$10000)=C100)*(YEAR(Export_ZR!$C$2:$C$10000)=Brennwerte!D100)*(Export_ZR!$D$2:$D$10000))</f>
        <v>0</v>
      </c>
    </row>
    <row r="101" spans="2:7" x14ac:dyDescent="0.2">
      <c r="B101" s="18">
        <v>1</v>
      </c>
      <c r="C101" s="28"/>
      <c r="D101" s="28"/>
      <c r="E101" s="8">
        <f>SUMPRODUCT((DAY(Export_BW!$B$2:$B$10000)=Brennwerte!B101)*(MONTH(Export_BW!$B$2:$B$10000)=C101)*(YEAR(Export_BW!$B$2:$B$10000)=Brennwerte!D101)*(Export_BW!$C$2:$C$10000))</f>
        <v>0</v>
      </c>
      <c r="F101" s="29">
        <f t="shared" si="1"/>
        <v>0</v>
      </c>
      <c r="G101" s="9">
        <f>SUMPRODUCT((MONTH(Export_ZR!$C$2:$C$10000)=C101)*(YEAR(Export_ZR!$C$2:$C$10000)=Brennwerte!D101)*(Export_ZR!$D$2:$D$10000))</f>
        <v>0</v>
      </c>
    </row>
    <row r="102" spans="2:7" x14ac:dyDescent="0.2">
      <c r="B102" s="18">
        <v>1</v>
      </c>
      <c r="C102" s="28"/>
      <c r="D102" s="28"/>
      <c r="E102" s="8">
        <f>SUMPRODUCT((DAY(Export_BW!$B$2:$B$10000)=Brennwerte!B102)*(MONTH(Export_BW!$B$2:$B$10000)=C102)*(YEAR(Export_BW!$B$2:$B$10000)=Brennwerte!D102)*(Export_BW!$C$2:$C$10000))</f>
        <v>0</v>
      </c>
      <c r="F102" s="29">
        <f t="shared" si="1"/>
        <v>0</v>
      </c>
      <c r="G102" s="9">
        <f>SUMPRODUCT((MONTH(Export_ZR!$C$2:$C$10000)=C102)*(YEAR(Export_ZR!$C$2:$C$10000)=Brennwerte!D102)*(Export_ZR!$D$2:$D$10000))</f>
        <v>0</v>
      </c>
    </row>
    <row r="103" spans="2:7" x14ac:dyDescent="0.2">
      <c r="B103" s="18">
        <v>1</v>
      </c>
      <c r="C103" s="28"/>
      <c r="D103" s="28"/>
      <c r="E103" s="8">
        <f>SUMPRODUCT((DAY(Export_BW!$B$2:$B$10000)=Brennwerte!B103)*(MONTH(Export_BW!$B$2:$B$10000)=C103)*(YEAR(Export_BW!$B$2:$B$10000)=Brennwerte!D103)*(Export_BW!$C$2:$C$10000))</f>
        <v>0</v>
      </c>
      <c r="F103" s="29">
        <f t="shared" si="1"/>
        <v>0</v>
      </c>
      <c r="G103" s="9">
        <f>SUMPRODUCT((MONTH(Export_ZR!$C$2:$C$10000)=C103)*(YEAR(Export_ZR!$C$2:$C$10000)=Brennwerte!D103)*(Export_ZR!$D$2:$D$10000))</f>
        <v>0</v>
      </c>
    </row>
    <row r="104" spans="2:7" x14ac:dyDescent="0.2">
      <c r="B104" s="18">
        <v>1</v>
      </c>
      <c r="C104" s="28"/>
      <c r="D104" s="28"/>
      <c r="E104" s="8">
        <f>SUMPRODUCT((DAY(Export_BW!$B$2:$B$10000)=Brennwerte!B104)*(MONTH(Export_BW!$B$2:$B$10000)=C104)*(YEAR(Export_BW!$B$2:$B$10000)=Brennwerte!D104)*(Export_BW!$C$2:$C$10000))</f>
        <v>0</v>
      </c>
      <c r="F104" s="29">
        <f t="shared" si="1"/>
        <v>0</v>
      </c>
      <c r="G104" s="9">
        <f>SUMPRODUCT((MONTH(Export_ZR!$C$2:$C$10000)=C104)*(YEAR(Export_ZR!$C$2:$C$10000)=Brennwerte!D104)*(Export_ZR!$D$2:$D$10000))</f>
        <v>0</v>
      </c>
    </row>
    <row r="105" spans="2:7" x14ac:dyDescent="0.2">
      <c r="B105" s="18">
        <v>1</v>
      </c>
      <c r="C105" s="28"/>
      <c r="D105" s="28"/>
      <c r="E105" s="8">
        <f>SUMPRODUCT((DAY(Export_BW!$B$2:$B$10000)=Brennwerte!B105)*(MONTH(Export_BW!$B$2:$B$10000)=C105)*(YEAR(Export_BW!$B$2:$B$10000)=Brennwerte!D105)*(Export_BW!$C$2:$C$10000))</f>
        <v>0</v>
      </c>
      <c r="F105" s="29">
        <f t="shared" si="1"/>
        <v>0</v>
      </c>
      <c r="G105" s="9">
        <f>SUMPRODUCT((MONTH(Export_ZR!$C$2:$C$10000)=C105)*(YEAR(Export_ZR!$C$2:$C$10000)=Brennwerte!D105)*(Export_ZR!$D$2:$D$10000))</f>
        <v>0</v>
      </c>
    </row>
    <row r="106" spans="2:7" x14ac:dyDescent="0.2">
      <c r="B106" s="18">
        <v>1</v>
      </c>
      <c r="C106" s="28"/>
      <c r="D106" s="28"/>
      <c r="E106" s="8">
        <f>SUMPRODUCT((DAY(Export_BW!$B$2:$B$10000)=Brennwerte!B106)*(MONTH(Export_BW!$B$2:$B$10000)=C106)*(YEAR(Export_BW!$B$2:$B$10000)=Brennwerte!D106)*(Export_BW!$C$2:$C$10000))</f>
        <v>0</v>
      </c>
      <c r="F106" s="29">
        <f t="shared" si="1"/>
        <v>0</v>
      </c>
      <c r="G106" s="9">
        <f>SUMPRODUCT((MONTH(Export_ZR!$C$2:$C$10000)=C106)*(YEAR(Export_ZR!$C$2:$C$10000)=Brennwerte!D106)*(Export_ZR!$D$2:$D$10000))</f>
        <v>0</v>
      </c>
    </row>
    <row r="107" spans="2:7" x14ac:dyDescent="0.2">
      <c r="B107" s="18">
        <v>1</v>
      </c>
      <c r="C107" s="28"/>
      <c r="D107" s="28"/>
      <c r="E107" s="8">
        <f>SUMPRODUCT((DAY(Export_BW!$B$2:$B$10000)=Brennwerte!B107)*(MONTH(Export_BW!$B$2:$B$10000)=C107)*(YEAR(Export_BW!$B$2:$B$10000)=Brennwerte!D107)*(Export_BW!$C$2:$C$10000))</f>
        <v>0</v>
      </c>
      <c r="F107" s="29">
        <f t="shared" si="1"/>
        <v>0</v>
      </c>
      <c r="G107" s="9">
        <f>SUMPRODUCT((MONTH(Export_ZR!$C$2:$C$10000)=C107)*(YEAR(Export_ZR!$C$2:$C$10000)=Brennwerte!D107)*(Export_ZR!$D$2:$D$10000))</f>
        <v>0</v>
      </c>
    </row>
    <row r="108" spans="2:7" x14ac:dyDescent="0.2">
      <c r="B108" s="18">
        <v>1</v>
      </c>
      <c r="C108" s="28"/>
      <c r="D108" s="28"/>
      <c r="E108" s="8">
        <f>SUMPRODUCT((DAY(Export_BW!$B$2:$B$10000)=Brennwerte!B108)*(MONTH(Export_BW!$B$2:$B$10000)=C108)*(YEAR(Export_BW!$B$2:$B$10000)=Brennwerte!D108)*(Export_BW!$C$2:$C$10000))</f>
        <v>0</v>
      </c>
      <c r="F108" s="29">
        <f t="shared" si="1"/>
        <v>0</v>
      </c>
      <c r="G108" s="9">
        <f>SUMPRODUCT((MONTH(Export_ZR!$C$2:$C$10000)=C108)*(YEAR(Export_ZR!$C$2:$C$10000)=Brennwerte!D108)*(Export_ZR!$D$2:$D$10000))</f>
        <v>0</v>
      </c>
    </row>
    <row r="109" spans="2:7" x14ac:dyDescent="0.2">
      <c r="B109" s="18">
        <v>1</v>
      </c>
      <c r="C109" s="28"/>
      <c r="D109" s="28"/>
      <c r="E109" s="8">
        <f>SUMPRODUCT((DAY(Export_BW!$B$2:$B$10000)=Brennwerte!B109)*(MONTH(Export_BW!$B$2:$B$10000)=C109)*(YEAR(Export_BW!$B$2:$B$10000)=Brennwerte!D109)*(Export_BW!$C$2:$C$10000))</f>
        <v>0</v>
      </c>
      <c r="F109" s="29">
        <f t="shared" si="1"/>
        <v>0</v>
      </c>
      <c r="G109" s="9">
        <f>SUMPRODUCT((MONTH(Export_ZR!$C$2:$C$10000)=C109)*(YEAR(Export_ZR!$C$2:$C$10000)=Brennwerte!D109)*(Export_ZR!$D$2:$D$10000))</f>
        <v>0</v>
      </c>
    </row>
    <row r="110" spans="2:7" x14ac:dyDescent="0.2">
      <c r="B110" s="18">
        <v>1</v>
      </c>
      <c r="C110" s="28"/>
      <c r="D110" s="28"/>
      <c r="E110" s="8">
        <f>SUMPRODUCT((DAY(Export_BW!$B$2:$B$10000)=Brennwerte!B110)*(MONTH(Export_BW!$B$2:$B$10000)=C110)*(YEAR(Export_BW!$B$2:$B$10000)=Brennwerte!D110)*(Export_BW!$C$2:$C$10000))</f>
        <v>0</v>
      </c>
      <c r="F110" s="29">
        <f t="shared" si="1"/>
        <v>0</v>
      </c>
      <c r="G110" s="9">
        <f>SUMPRODUCT((MONTH(Export_ZR!$C$2:$C$10000)=C110)*(YEAR(Export_ZR!$C$2:$C$10000)=Brennwerte!D110)*(Export_ZR!$D$2:$D$10000))</f>
        <v>0</v>
      </c>
    </row>
    <row r="111" spans="2:7" x14ac:dyDescent="0.2">
      <c r="B111" s="18">
        <v>1</v>
      </c>
      <c r="C111" s="28"/>
      <c r="D111" s="28"/>
      <c r="E111" s="8">
        <f>SUMPRODUCT((DAY(Export_BW!$B$2:$B$10000)=Brennwerte!B111)*(MONTH(Export_BW!$B$2:$B$10000)=C111)*(YEAR(Export_BW!$B$2:$B$10000)=Brennwerte!D111)*(Export_BW!$C$2:$C$10000))</f>
        <v>0</v>
      </c>
      <c r="F111" s="29">
        <f t="shared" si="1"/>
        <v>0</v>
      </c>
      <c r="G111" s="9">
        <f>SUMPRODUCT((MONTH(Export_ZR!$C$2:$C$10000)=C111)*(YEAR(Export_ZR!$C$2:$C$10000)=Brennwerte!D111)*(Export_ZR!$D$2:$D$10000))</f>
        <v>0</v>
      </c>
    </row>
    <row r="112" spans="2:7" x14ac:dyDescent="0.2">
      <c r="B112" s="18">
        <v>1</v>
      </c>
      <c r="C112" s="28"/>
      <c r="D112" s="28"/>
      <c r="E112" s="8">
        <f>SUMPRODUCT((DAY(Export_BW!$B$2:$B$10000)=Brennwerte!B112)*(MONTH(Export_BW!$B$2:$B$10000)=C112)*(YEAR(Export_BW!$B$2:$B$10000)=Brennwerte!D112)*(Export_BW!$C$2:$C$10000))</f>
        <v>0</v>
      </c>
      <c r="F112" s="29">
        <f t="shared" si="1"/>
        <v>0</v>
      </c>
      <c r="G112" s="9">
        <f>SUMPRODUCT((MONTH(Export_ZR!$C$2:$C$10000)=C112)*(YEAR(Export_ZR!$C$2:$C$10000)=Brennwerte!D112)*(Export_ZR!$D$2:$D$10000))</f>
        <v>0</v>
      </c>
    </row>
    <row r="113" spans="2:7" x14ac:dyDescent="0.2">
      <c r="B113" s="18">
        <v>1</v>
      </c>
      <c r="C113" s="28"/>
      <c r="D113" s="28"/>
      <c r="E113" s="8">
        <f>SUMPRODUCT((DAY(Export_BW!$B$2:$B$10000)=Brennwerte!B113)*(MONTH(Export_BW!$B$2:$B$10000)=C113)*(YEAR(Export_BW!$B$2:$B$10000)=Brennwerte!D113)*(Export_BW!$C$2:$C$10000))</f>
        <v>0</v>
      </c>
      <c r="F113" s="29">
        <f t="shared" si="1"/>
        <v>0</v>
      </c>
      <c r="G113" s="9">
        <f>SUMPRODUCT((MONTH(Export_ZR!$C$2:$C$10000)=C113)*(YEAR(Export_ZR!$C$2:$C$10000)=Brennwerte!D113)*(Export_ZR!$D$2:$D$10000))</f>
        <v>0</v>
      </c>
    </row>
    <row r="114" spans="2:7" x14ac:dyDescent="0.2">
      <c r="B114" s="18">
        <v>1</v>
      </c>
      <c r="C114" s="28"/>
      <c r="D114" s="28"/>
      <c r="E114" s="8">
        <f>SUMPRODUCT((DAY(Export_BW!$B$2:$B$10000)=Brennwerte!B114)*(MONTH(Export_BW!$B$2:$B$10000)=C114)*(YEAR(Export_BW!$B$2:$B$10000)=Brennwerte!D114)*(Export_BW!$C$2:$C$10000))</f>
        <v>0</v>
      </c>
      <c r="F114" s="29">
        <f t="shared" si="1"/>
        <v>0</v>
      </c>
      <c r="G114" s="9">
        <f>SUMPRODUCT((MONTH(Export_ZR!$C$2:$C$10000)=C114)*(YEAR(Export_ZR!$C$2:$C$10000)=Brennwerte!D114)*(Export_ZR!$D$2:$D$10000))</f>
        <v>0</v>
      </c>
    </row>
    <row r="115" spans="2:7" x14ac:dyDescent="0.2">
      <c r="B115" s="18">
        <v>1</v>
      </c>
      <c r="C115" s="28"/>
      <c r="D115" s="28"/>
      <c r="E115" s="8">
        <f>SUMPRODUCT((DAY(Export_BW!$B$2:$B$10000)=Brennwerte!B115)*(MONTH(Export_BW!$B$2:$B$10000)=C115)*(YEAR(Export_BW!$B$2:$B$10000)=Brennwerte!D115)*(Export_BW!$C$2:$C$10000))</f>
        <v>0</v>
      </c>
      <c r="F115" s="29">
        <f t="shared" si="1"/>
        <v>0</v>
      </c>
      <c r="G115" s="9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1615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21" t="s">
        <v>21</v>
      </c>
      <c r="B1" s="21" t="s">
        <v>23</v>
      </c>
      <c r="C1" s="21" t="s">
        <v>1</v>
      </c>
      <c r="D1" s="21" t="s">
        <v>22</v>
      </c>
    </row>
    <row r="2" spans="1:4" x14ac:dyDescent="0.2">
      <c r="A2" t="s">
        <v>31</v>
      </c>
      <c r="B2" s="22">
        <v>45444</v>
      </c>
      <c r="C2">
        <v>11.521000000000001</v>
      </c>
      <c r="D2" t="s">
        <v>32</v>
      </c>
    </row>
    <row r="3" spans="1:4" x14ac:dyDescent="0.2">
      <c r="A3" t="s">
        <v>31</v>
      </c>
      <c r="B3" s="22">
        <v>45443</v>
      </c>
      <c r="C3">
        <v>11.462999999999999</v>
      </c>
      <c r="D3" t="s">
        <v>32</v>
      </c>
    </row>
    <row r="4" spans="1:4" x14ac:dyDescent="0.2">
      <c r="A4" t="s">
        <v>31</v>
      </c>
      <c r="B4" s="22">
        <v>45442</v>
      </c>
      <c r="C4">
        <v>11.462999999999999</v>
      </c>
      <c r="D4" t="s">
        <v>32</v>
      </c>
    </row>
    <row r="5" spans="1:4" x14ac:dyDescent="0.2">
      <c r="A5" t="s">
        <v>31</v>
      </c>
      <c r="B5" s="22">
        <v>45441</v>
      </c>
      <c r="C5">
        <v>11.462999999999999</v>
      </c>
      <c r="D5" t="s">
        <v>32</v>
      </c>
    </row>
    <row r="6" spans="1:4" x14ac:dyDescent="0.2">
      <c r="A6" t="s">
        <v>31</v>
      </c>
      <c r="B6" s="22">
        <v>45440</v>
      </c>
      <c r="C6">
        <v>11.462999999999999</v>
      </c>
      <c r="D6" t="s">
        <v>32</v>
      </c>
    </row>
    <row r="7" spans="1:4" x14ac:dyDescent="0.2">
      <c r="A7" t="s">
        <v>31</v>
      </c>
      <c r="B7" s="22">
        <v>45439</v>
      </c>
      <c r="C7">
        <v>11.462999999999999</v>
      </c>
      <c r="D7" t="s">
        <v>32</v>
      </c>
    </row>
    <row r="8" spans="1:4" x14ac:dyDescent="0.2">
      <c r="A8" t="s">
        <v>31</v>
      </c>
      <c r="B8" s="22">
        <v>45438</v>
      </c>
      <c r="C8">
        <v>11.462999999999999</v>
      </c>
      <c r="D8" t="s">
        <v>32</v>
      </c>
    </row>
    <row r="9" spans="1:4" x14ac:dyDescent="0.2">
      <c r="A9" t="s">
        <v>31</v>
      </c>
      <c r="B9" s="22">
        <v>45437</v>
      </c>
      <c r="C9">
        <v>11.462999999999999</v>
      </c>
      <c r="D9" t="s">
        <v>32</v>
      </c>
    </row>
    <row r="10" spans="1:4" x14ac:dyDescent="0.2">
      <c r="A10" t="s">
        <v>31</v>
      </c>
      <c r="B10" s="22">
        <v>45436</v>
      </c>
      <c r="C10">
        <v>11.462999999999999</v>
      </c>
      <c r="D10" t="s">
        <v>32</v>
      </c>
    </row>
    <row r="11" spans="1:4" x14ac:dyDescent="0.2">
      <c r="A11" t="s">
        <v>31</v>
      </c>
      <c r="B11" s="22">
        <v>45435</v>
      </c>
      <c r="C11">
        <v>11.462999999999999</v>
      </c>
      <c r="D11" t="s">
        <v>32</v>
      </c>
    </row>
    <row r="12" spans="1:4" x14ac:dyDescent="0.2">
      <c r="A12" t="s">
        <v>31</v>
      </c>
      <c r="B12" s="22">
        <v>45434</v>
      </c>
      <c r="C12">
        <v>11.462999999999999</v>
      </c>
      <c r="D12" t="s">
        <v>32</v>
      </c>
    </row>
    <row r="13" spans="1:4" x14ac:dyDescent="0.2">
      <c r="A13" t="s">
        <v>31</v>
      </c>
      <c r="B13" s="22">
        <v>45433</v>
      </c>
      <c r="C13">
        <v>11.462999999999999</v>
      </c>
      <c r="D13" t="s">
        <v>32</v>
      </c>
    </row>
    <row r="14" spans="1:4" x14ac:dyDescent="0.2">
      <c r="A14" t="s">
        <v>31</v>
      </c>
      <c r="B14" s="22">
        <v>45432</v>
      </c>
      <c r="C14">
        <v>11.462999999999999</v>
      </c>
      <c r="D14" t="s">
        <v>32</v>
      </c>
    </row>
    <row r="15" spans="1:4" x14ac:dyDescent="0.2">
      <c r="A15" t="s">
        <v>31</v>
      </c>
      <c r="B15" s="22">
        <v>45431</v>
      </c>
      <c r="C15">
        <v>11.462999999999999</v>
      </c>
      <c r="D15" t="s">
        <v>32</v>
      </c>
    </row>
    <row r="16" spans="1:4" x14ac:dyDescent="0.2">
      <c r="A16" t="s">
        <v>31</v>
      </c>
      <c r="B16" s="22">
        <v>45430</v>
      </c>
      <c r="C16">
        <v>11.462999999999999</v>
      </c>
      <c r="D16" t="s">
        <v>32</v>
      </c>
    </row>
    <row r="17" spans="1:4" x14ac:dyDescent="0.2">
      <c r="A17" t="s">
        <v>31</v>
      </c>
      <c r="B17" s="22">
        <v>45429</v>
      </c>
      <c r="C17">
        <v>11.462999999999999</v>
      </c>
      <c r="D17" t="s">
        <v>32</v>
      </c>
    </row>
    <row r="18" spans="1:4" x14ac:dyDescent="0.2">
      <c r="A18" t="s">
        <v>31</v>
      </c>
      <c r="B18" s="22">
        <v>45428</v>
      </c>
      <c r="C18">
        <v>11.462999999999999</v>
      </c>
      <c r="D18" t="s">
        <v>32</v>
      </c>
    </row>
    <row r="19" spans="1:4" x14ac:dyDescent="0.2">
      <c r="A19" t="s">
        <v>31</v>
      </c>
      <c r="B19" s="22">
        <v>45427</v>
      </c>
      <c r="C19">
        <v>11.462999999999999</v>
      </c>
      <c r="D19" t="s">
        <v>32</v>
      </c>
    </row>
    <row r="20" spans="1:4" x14ac:dyDescent="0.2">
      <c r="A20" t="s">
        <v>31</v>
      </c>
      <c r="B20" s="22">
        <v>45426</v>
      </c>
      <c r="C20">
        <v>11.462999999999999</v>
      </c>
      <c r="D20" t="s">
        <v>32</v>
      </c>
    </row>
    <row r="21" spans="1:4" x14ac:dyDescent="0.2">
      <c r="A21" t="s">
        <v>31</v>
      </c>
      <c r="B21" s="22">
        <v>45425</v>
      </c>
      <c r="C21">
        <v>11.462999999999999</v>
      </c>
      <c r="D21" t="s">
        <v>32</v>
      </c>
    </row>
    <row r="22" spans="1:4" x14ac:dyDescent="0.2">
      <c r="A22" t="s">
        <v>31</v>
      </c>
      <c r="B22" s="22">
        <v>45424</v>
      </c>
      <c r="C22">
        <v>11.462999999999999</v>
      </c>
      <c r="D22" t="s">
        <v>32</v>
      </c>
    </row>
    <row r="23" spans="1:4" x14ac:dyDescent="0.2">
      <c r="A23" t="s">
        <v>31</v>
      </c>
      <c r="B23" s="22">
        <v>45423</v>
      </c>
      <c r="C23">
        <v>11.462999999999999</v>
      </c>
      <c r="D23" t="s">
        <v>32</v>
      </c>
    </row>
    <row r="24" spans="1:4" x14ac:dyDescent="0.2">
      <c r="A24" t="s">
        <v>31</v>
      </c>
      <c r="B24" s="22">
        <v>45422</v>
      </c>
      <c r="C24">
        <v>11.462999999999999</v>
      </c>
      <c r="D24" t="s">
        <v>32</v>
      </c>
    </row>
    <row r="25" spans="1:4" x14ac:dyDescent="0.2">
      <c r="A25" t="s">
        <v>31</v>
      </c>
      <c r="B25" s="22">
        <v>45421</v>
      </c>
      <c r="C25">
        <v>11.462999999999999</v>
      </c>
      <c r="D25" t="s">
        <v>32</v>
      </c>
    </row>
    <row r="26" spans="1:4" x14ac:dyDescent="0.2">
      <c r="A26" t="s">
        <v>31</v>
      </c>
      <c r="B26" s="22">
        <v>45420</v>
      </c>
      <c r="C26">
        <v>11.462999999999999</v>
      </c>
      <c r="D26" t="s">
        <v>32</v>
      </c>
    </row>
    <row r="27" spans="1:4" x14ac:dyDescent="0.2">
      <c r="A27" t="s">
        <v>31</v>
      </c>
      <c r="B27" s="22">
        <v>45419</v>
      </c>
      <c r="C27">
        <v>11.462999999999999</v>
      </c>
      <c r="D27" t="s">
        <v>32</v>
      </c>
    </row>
    <row r="28" spans="1:4" x14ac:dyDescent="0.2">
      <c r="A28" t="s">
        <v>31</v>
      </c>
      <c r="B28" s="22">
        <v>45418</v>
      </c>
      <c r="C28">
        <v>11.462999999999999</v>
      </c>
      <c r="D28" t="s">
        <v>32</v>
      </c>
    </row>
    <row r="29" spans="1:4" x14ac:dyDescent="0.2">
      <c r="A29" t="s">
        <v>31</v>
      </c>
      <c r="B29" s="22">
        <v>45417</v>
      </c>
      <c r="C29">
        <v>11.462999999999999</v>
      </c>
      <c r="D29" t="s">
        <v>32</v>
      </c>
    </row>
    <row r="30" spans="1:4" x14ac:dyDescent="0.2">
      <c r="A30" t="s">
        <v>31</v>
      </c>
      <c r="B30" s="22">
        <v>45416</v>
      </c>
      <c r="C30">
        <v>11.462999999999999</v>
      </c>
      <c r="D30" t="s">
        <v>32</v>
      </c>
    </row>
    <row r="31" spans="1:4" x14ac:dyDescent="0.2">
      <c r="A31" t="s">
        <v>31</v>
      </c>
      <c r="B31" s="22">
        <v>45415</v>
      </c>
      <c r="C31">
        <v>11.462999999999999</v>
      </c>
      <c r="D31" t="s">
        <v>32</v>
      </c>
    </row>
    <row r="32" spans="1:4" x14ac:dyDescent="0.2">
      <c r="A32" t="s">
        <v>31</v>
      </c>
      <c r="B32" s="22">
        <v>45414</v>
      </c>
      <c r="C32">
        <v>11.462999999999999</v>
      </c>
      <c r="D32" t="s">
        <v>32</v>
      </c>
    </row>
    <row r="33" spans="1:4" x14ac:dyDescent="0.2">
      <c r="A33" t="s">
        <v>31</v>
      </c>
      <c r="B33" s="22">
        <v>45413</v>
      </c>
      <c r="C33">
        <v>11.462999999999999</v>
      </c>
      <c r="D33" t="s">
        <v>32</v>
      </c>
    </row>
    <row r="34" spans="1:4" x14ac:dyDescent="0.2">
      <c r="A34" t="s">
        <v>31</v>
      </c>
      <c r="B34" s="22">
        <v>45412</v>
      </c>
      <c r="C34">
        <v>11.457000000000001</v>
      </c>
      <c r="D34" t="s">
        <v>32</v>
      </c>
    </row>
    <row r="35" spans="1:4" x14ac:dyDescent="0.2">
      <c r="A35" t="s">
        <v>31</v>
      </c>
      <c r="B35" s="22">
        <v>45411</v>
      </c>
      <c r="C35">
        <v>11.457000000000001</v>
      </c>
      <c r="D35" t="s">
        <v>32</v>
      </c>
    </row>
    <row r="36" spans="1:4" x14ac:dyDescent="0.2">
      <c r="A36" t="s">
        <v>31</v>
      </c>
      <c r="B36" s="22">
        <v>45410</v>
      </c>
      <c r="C36">
        <v>11.457000000000001</v>
      </c>
      <c r="D36" t="s">
        <v>32</v>
      </c>
    </row>
    <row r="37" spans="1:4" x14ac:dyDescent="0.2">
      <c r="A37" t="s">
        <v>31</v>
      </c>
      <c r="B37" s="22">
        <v>45409</v>
      </c>
      <c r="C37">
        <v>11.457000000000001</v>
      </c>
      <c r="D37" t="s">
        <v>32</v>
      </c>
    </row>
    <row r="38" spans="1:4" x14ac:dyDescent="0.2">
      <c r="A38" t="s">
        <v>31</v>
      </c>
      <c r="B38" s="22">
        <v>45408</v>
      </c>
      <c r="C38">
        <v>11.457000000000001</v>
      </c>
      <c r="D38" t="s">
        <v>32</v>
      </c>
    </row>
    <row r="39" spans="1:4" x14ac:dyDescent="0.2">
      <c r="A39" t="s">
        <v>31</v>
      </c>
      <c r="B39" s="22">
        <v>45407</v>
      </c>
      <c r="C39">
        <v>11.457000000000001</v>
      </c>
      <c r="D39" t="s">
        <v>32</v>
      </c>
    </row>
    <row r="40" spans="1:4" x14ac:dyDescent="0.2">
      <c r="A40" t="s">
        <v>31</v>
      </c>
      <c r="B40" s="22">
        <v>45406</v>
      </c>
      <c r="C40">
        <v>11.457000000000001</v>
      </c>
      <c r="D40" t="s">
        <v>32</v>
      </c>
    </row>
    <row r="41" spans="1:4" x14ac:dyDescent="0.2">
      <c r="A41" t="s">
        <v>31</v>
      </c>
      <c r="B41" s="22">
        <v>45405</v>
      </c>
      <c r="C41">
        <v>11.457000000000001</v>
      </c>
      <c r="D41" t="s">
        <v>32</v>
      </c>
    </row>
    <row r="42" spans="1:4" x14ac:dyDescent="0.2">
      <c r="A42" t="s">
        <v>31</v>
      </c>
      <c r="B42" s="22">
        <v>45404</v>
      </c>
      <c r="C42">
        <v>11.457000000000001</v>
      </c>
      <c r="D42" t="s">
        <v>32</v>
      </c>
    </row>
    <row r="43" spans="1:4" x14ac:dyDescent="0.2">
      <c r="A43" t="s">
        <v>31</v>
      </c>
      <c r="B43" s="22">
        <v>45403</v>
      </c>
      <c r="C43">
        <v>11.457000000000001</v>
      </c>
      <c r="D43" t="s">
        <v>32</v>
      </c>
    </row>
    <row r="44" spans="1:4" x14ac:dyDescent="0.2">
      <c r="A44" t="s">
        <v>31</v>
      </c>
      <c r="B44" s="22">
        <v>45402</v>
      </c>
      <c r="C44">
        <v>11.457000000000001</v>
      </c>
      <c r="D44" t="s">
        <v>32</v>
      </c>
    </row>
    <row r="45" spans="1:4" x14ac:dyDescent="0.2">
      <c r="A45" t="s">
        <v>31</v>
      </c>
      <c r="B45" s="22">
        <v>45401</v>
      </c>
      <c r="C45">
        <v>11.457000000000001</v>
      </c>
      <c r="D45" t="s">
        <v>32</v>
      </c>
    </row>
    <row r="46" spans="1:4" x14ac:dyDescent="0.2">
      <c r="A46" t="s">
        <v>31</v>
      </c>
      <c r="B46" s="22">
        <v>45400</v>
      </c>
      <c r="C46">
        <v>11.457000000000001</v>
      </c>
      <c r="D46" t="s">
        <v>32</v>
      </c>
    </row>
    <row r="47" spans="1:4" x14ac:dyDescent="0.2">
      <c r="A47" t="s">
        <v>31</v>
      </c>
      <c r="B47" s="22">
        <v>45399</v>
      </c>
      <c r="C47">
        <v>11.457000000000001</v>
      </c>
      <c r="D47" t="s">
        <v>32</v>
      </c>
    </row>
    <row r="48" spans="1:4" x14ac:dyDescent="0.2">
      <c r="A48" t="s">
        <v>31</v>
      </c>
      <c r="B48" s="22">
        <v>45398</v>
      </c>
      <c r="C48">
        <v>11.457000000000001</v>
      </c>
      <c r="D48" t="s">
        <v>32</v>
      </c>
    </row>
    <row r="49" spans="1:4" x14ac:dyDescent="0.2">
      <c r="A49" t="s">
        <v>31</v>
      </c>
      <c r="B49" s="22">
        <v>45397</v>
      </c>
      <c r="C49">
        <v>11.457000000000001</v>
      </c>
      <c r="D49" t="s">
        <v>32</v>
      </c>
    </row>
    <row r="50" spans="1:4" x14ac:dyDescent="0.2">
      <c r="A50" t="s">
        <v>31</v>
      </c>
      <c r="B50" s="22">
        <v>45396</v>
      </c>
      <c r="C50">
        <v>11.457000000000001</v>
      </c>
      <c r="D50" t="s">
        <v>32</v>
      </c>
    </row>
    <row r="51" spans="1:4" x14ac:dyDescent="0.2">
      <c r="A51" t="s">
        <v>31</v>
      </c>
      <c r="B51" s="22">
        <v>45395</v>
      </c>
      <c r="C51">
        <v>11.457000000000001</v>
      </c>
      <c r="D51" t="s">
        <v>32</v>
      </c>
    </row>
    <row r="52" spans="1:4" x14ac:dyDescent="0.2">
      <c r="A52" t="s">
        <v>31</v>
      </c>
      <c r="B52" s="22">
        <v>45394</v>
      </c>
      <c r="C52">
        <v>11.457000000000001</v>
      </c>
      <c r="D52" t="s">
        <v>32</v>
      </c>
    </row>
    <row r="53" spans="1:4" x14ac:dyDescent="0.2">
      <c r="A53" t="s">
        <v>31</v>
      </c>
      <c r="B53" s="22">
        <v>45393</v>
      </c>
      <c r="C53">
        <v>11.457000000000001</v>
      </c>
      <c r="D53" t="s">
        <v>32</v>
      </c>
    </row>
    <row r="54" spans="1:4" x14ac:dyDescent="0.2">
      <c r="A54" t="s">
        <v>31</v>
      </c>
      <c r="B54" s="22">
        <v>45392</v>
      </c>
      <c r="C54">
        <v>11.457000000000001</v>
      </c>
      <c r="D54" t="s">
        <v>32</v>
      </c>
    </row>
    <row r="55" spans="1:4" x14ac:dyDescent="0.2">
      <c r="A55" t="s">
        <v>31</v>
      </c>
      <c r="B55" s="22">
        <v>45391</v>
      </c>
      <c r="C55">
        <v>11.457000000000001</v>
      </c>
      <c r="D55" t="s">
        <v>32</v>
      </c>
    </row>
    <row r="56" spans="1:4" x14ac:dyDescent="0.2">
      <c r="A56" t="s">
        <v>31</v>
      </c>
      <c r="B56" s="22">
        <v>45390</v>
      </c>
      <c r="C56">
        <v>11.457000000000001</v>
      </c>
      <c r="D56" t="s">
        <v>32</v>
      </c>
    </row>
    <row r="57" spans="1:4" x14ac:dyDescent="0.2">
      <c r="A57" t="s">
        <v>31</v>
      </c>
      <c r="B57" s="22">
        <v>45389</v>
      </c>
      <c r="C57">
        <v>11.457000000000001</v>
      </c>
      <c r="D57" t="s">
        <v>32</v>
      </c>
    </row>
    <row r="58" spans="1:4" x14ac:dyDescent="0.2">
      <c r="A58" t="s">
        <v>31</v>
      </c>
      <c r="B58" s="22">
        <v>45388</v>
      </c>
      <c r="C58">
        <v>11.457000000000001</v>
      </c>
      <c r="D58" t="s">
        <v>32</v>
      </c>
    </row>
    <row r="59" spans="1:4" x14ac:dyDescent="0.2">
      <c r="A59" t="s">
        <v>31</v>
      </c>
      <c r="B59" s="22">
        <v>45387</v>
      </c>
      <c r="C59">
        <v>11.457000000000001</v>
      </c>
      <c r="D59" t="s">
        <v>32</v>
      </c>
    </row>
    <row r="60" spans="1:4" x14ac:dyDescent="0.2">
      <c r="A60" t="s">
        <v>31</v>
      </c>
      <c r="B60" s="22">
        <v>45386</v>
      </c>
      <c r="C60">
        <v>11.457000000000001</v>
      </c>
      <c r="D60" t="s">
        <v>32</v>
      </c>
    </row>
    <row r="61" spans="1:4" x14ac:dyDescent="0.2">
      <c r="A61" t="s">
        <v>31</v>
      </c>
      <c r="B61" s="22">
        <v>45385</v>
      </c>
      <c r="C61">
        <v>11.457000000000001</v>
      </c>
      <c r="D61" t="s">
        <v>32</v>
      </c>
    </row>
    <row r="62" spans="1:4" x14ac:dyDescent="0.2">
      <c r="A62" t="s">
        <v>31</v>
      </c>
      <c r="B62" s="22">
        <v>45384</v>
      </c>
      <c r="C62">
        <v>11.457000000000001</v>
      </c>
      <c r="D62" t="s">
        <v>32</v>
      </c>
    </row>
    <row r="63" spans="1:4" x14ac:dyDescent="0.2">
      <c r="A63" t="s">
        <v>31</v>
      </c>
      <c r="B63" s="22">
        <v>45383</v>
      </c>
      <c r="C63">
        <v>11.457000000000001</v>
      </c>
      <c r="D63" t="s">
        <v>32</v>
      </c>
    </row>
    <row r="64" spans="1:4" x14ac:dyDescent="0.2">
      <c r="A64" t="s">
        <v>31</v>
      </c>
      <c r="B64" s="22">
        <v>45382</v>
      </c>
      <c r="C64">
        <v>11.476000000000001</v>
      </c>
      <c r="D64" t="s">
        <v>32</v>
      </c>
    </row>
    <row r="65" spans="1:4" x14ac:dyDescent="0.2">
      <c r="A65" t="s">
        <v>31</v>
      </c>
      <c r="B65" s="22">
        <v>45381</v>
      </c>
      <c r="C65">
        <v>11.476000000000001</v>
      </c>
      <c r="D65" t="s">
        <v>32</v>
      </c>
    </row>
    <row r="66" spans="1:4" x14ac:dyDescent="0.2">
      <c r="A66" t="s">
        <v>31</v>
      </c>
      <c r="B66" s="22">
        <v>45380</v>
      </c>
      <c r="C66">
        <v>11.476000000000001</v>
      </c>
      <c r="D66" t="s">
        <v>32</v>
      </c>
    </row>
    <row r="67" spans="1:4" x14ac:dyDescent="0.2">
      <c r="A67" t="s">
        <v>31</v>
      </c>
      <c r="B67" s="22">
        <v>45379</v>
      </c>
      <c r="C67">
        <v>11.476000000000001</v>
      </c>
      <c r="D67" t="s">
        <v>32</v>
      </c>
    </row>
    <row r="68" spans="1:4" x14ac:dyDescent="0.2">
      <c r="A68" t="s">
        <v>31</v>
      </c>
      <c r="B68" s="22">
        <v>45378</v>
      </c>
      <c r="C68">
        <v>11.476000000000001</v>
      </c>
      <c r="D68" t="s">
        <v>32</v>
      </c>
    </row>
    <row r="69" spans="1:4" x14ac:dyDescent="0.2">
      <c r="A69" t="s">
        <v>31</v>
      </c>
      <c r="B69" s="22">
        <v>45377</v>
      </c>
      <c r="C69">
        <v>11.476000000000001</v>
      </c>
      <c r="D69" t="s">
        <v>32</v>
      </c>
    </row>
    <row r="70" spans="1:4" x14ac:dyDescent="0.2">
      <c r="A70" t="s">
        <v>31</v>
      </c>
      <c r="B70" s="22">
        <v>45376</v>
      </c>
      <c r="C70">
        <v>11.476000000000001</v>
      </c>
      <c r="D70" t="s">
        <v>32</v>
      </c>
    </row>
    <row r="71" spans="1:4" x14ac:dyDescent="0.2">
      <c r="A71" t="s">
        <v>31</v>
      </c>
      <c r="B71" s="22">
        <v>45375</v>
      </c>
      <c r="C71">
        <v>11.476000000000001</v>
      </c>
      <c r="D71" t="s">
        <v>32</v>
      </c>
    </row>
    <row r="72" spans="1:4" x14ac:dyDescent="0.2">
      <c r="A72" t="s">
        <v>31</v>
      </c>
      <c r="B72" s="22">
        <v>45374</v>
      </c>
      <c r="C72">
        <v>11.476000000000001</v>
      </c>
      <c r="D72" t="s">
        <v>32</v>
      </c>
    </row>
    <row r="73" spans="1:4" x14ac:dyDescent="0.2">
      <c r="A73" t="s">
        <v>31</v>
      </c>
      <c r="B73" s="22">
        <v>45373</v>
      </c>
      <c r="C73">
        <v>11.476000000000001</v>
      </c>
      <c r="D73" t="s">
        <v>32</v>
      </c>
    </row>
    <row r="74" spans="1:4" x14ac:dyDescent="0.2">
      <c r="A74" t="s">
        <v>31</v>
      </c>
      <c r="B74" s="22">
        <v>45372</v>
      </c>
      <c r="C74">
        <v>11.476000000000001</v>
      </c>
      <c r="D74" t="s">
        <v>32</v>
      </c>
    </row>
    <row r="75" spans="1:4" x14ac:dyDescent="0.2">
      <c r="A75" t="s">
        <v>31</v>
      </c>
      <c r="B75" s="22">
        <v>45371</v>
      </c>
      <c r="C75">
        <v>11.476000000000001</v>
      </c>
      <c r="D75" t="s">
        <v>32</v>
      </c>
    </row>
    <row r="76" spans="1:4" x14ac:dyDescent="0.2">
      <c r="A76" t="s">
        <v>31</v>
      </c>
      <c r="B76" s="22">
        <v>45370</v>
      </c>
      <c r="C76">
        <v>11.476000000000001</v>
      </c>
      <c r="D76" t="s">
        <v>32</v>
      </c>
    </row>
    <row r="77" spans="1:4" x14ac:dyDescent="0.2">
      <c r="A77" t="s">
        <v>31</v>
      </c>
      <c r="B77" s="22">
        <v>45369</v>
      </c>
      <c r="C77">
        <v>11.476000000000001</v>
      </c>
      <c r="D77" t="s">
        <v>32</v>
      </c>
    </row>
    <row r="78" spans="1:4" x14ac:dyDescent="0.2">
      <c r="A78" t="s">
        <v>31</v>
      </c>
      <c r="B78" s="22">
        <v>45368</v>
      </c>
      <c r="C78">
        <v>11.476000000000001</v>
      </c>
      <c r="D78" t="s">
        <v>32</v>
      </c>
    </row>
    <row r="79" spans="1:4" x14ac:dyDescent="0.2">
      <c r="A79" t="s">
        <v>31</v>
      </c>
      <c r="B79" s="22">
        <v>45367</v>
      </c>
      <c r="C79">
        <v>11.476000000000001</v>
      </c>
      <c r="D79" t="s">
        <v>32</v>
      </c>
    </row>
    <row r="80" spans="1:4" x14ac:dyDescent="0.2">
      <c r="A80" t="s">
        <v>31</v>
      </c>
      <c r="B80" s="22">
        <v>45366</v>
      </c>
      <c r="C80">
        <v>11.476000000000001</v>
      </c>
      <c r="D80" t="s">
        <v>32</v>
      </c>
    </row>
    <row r="81" spans="1:4" x14ac:dyDescent="0.2">
      <c r="A81" t="s">
        <v>31</v>
      </c>
      <c r="B81" s="22">
        <v>45365</v>
      </c>
      <c r="C81">
        <v>11.476000000000001</v>
      </c>
      <c r="D81" t="s">
        <v>32</v>
      </c>
    </row>
    <row r="82" spans="1:4" x14ac:dyDescent="0.2">
      <c r="A82" t="s">
        <v>31</v>
      </c>
      <c r="B82" s="22">
        <v>45364</v>
      </c>
      <c r="C82">
        <v>11.476000000000001</v>
      </c>
      <c r="D82" t="s">
        <v>32</v>
      </c>
    </row>
    <row r="83" spans="1:4" x14ac:dyDescent="0.2">
      <c r="A83" t="s">
        <v>31</v>
      </c>
      <c r="B83" s="22">
        <v>45363</v>
      </c>
      <c r="C83">
        <v>11.476000000000001</v>
      </c>
      <c r="D83" t="s">
        <v>32</v>
      </c>
    </row>
    <row r="84" spans="1:4" x14ac:dyDescent="0.2">
      <c r="A84" t="s">
        <v>31</v>
      </c>
      <c r="B84" s="22">
        <v>45362</v>
      </c>
      <c r="C84">
        <v>11.476000000000001</v>
      </c>
      <c r="D84" t="s">
        <v>32</v>
      </c>
    </row>
    <row r="85" spans="1:4" x14ac:dyDescent="0.2">
      <c r="A85" t="s">
        <v>31</v>
      </c>
      <c r="B85" s="22">
        <v>45361</v>
      </c>
      <c r="C85">
        <v>11.476000000000001</v>
      </c>
      <c r="D85" t="s">
        <v>32</v>
      </c>
    </row>
    <row r="86" spans="1:4" x14ac:dyDescent="0.2">
      <c r="A86" t="s">
        <v>31</v>
      </c>
      <c r="B86" s="22">
        <v>45360</v>
      </c>
      <c r="C86">
        <v>11.476000000000001</v>
      </c>
      <c r="D86" t="s">
        <v>32</v>
      </c>
    </row>
    <row r="87" spans="1:4" x14ac:dyDescent="0.2">
      <c r="A87" t="s">
        <v>31</v>
      </c>
      <c r="B87" s="22">
        <v>45359</v>
      </c>
      <c r="C87">
        <v>11.476000000000001</v>
      </c>
      <c r="D87" t="s">
        <v>32</v>
      </c>
    </row>
    <row r="88" spans="1:4" x14ac:dyDescent="0.2">
      <c r="A88" t="s">
        <v>31</v>
      </c>
      <c r="B88" s="22">
        <v>45358</v>
      </c>
      <c r="C88">
        <v>11.476000000000001</v>
      </c>
      <c r="D88" t="s">
        <v>32</v>
      </c>
    </row>
    <row r="89" spans="1:4" x14ac:dyDescent="0.2">
      <c r="A89" t="s">
        <v>31</v>
      </c>
      <c r="B89" s="22">
        <v>45357</v>
      </c>
      <c r="C89">
        <v>11.476000000000001</v>
      </c>
      <c r="D89" t="s">
        <v>32</v>
      </c>
    </row>
    <row r="90" spans="1:4" x14ac:dyDescent="0.2">
      <c r="A90" t="s">
        <v>31</v>
      </c>
      <c r="B90" s="22">
        <v>45356</v>
      </c>
      <c r="C90">
        <v>11.476000000000001</v>
      </c>
      <c r="D90" t="s">
        <v>32</v>
      </c>
    </row>
    <row r="91" spans="1:4" x14ac:dyDescent="0.2">
      <c r="A91" t="s">
        <v>31</v>
      </c>
      <c r="B91" s="22">
        <v>45355</v>
      </c>
      <c r="C91">
        <v>11.476000000000001</v>
      </c>
      <c r="D91" t="s">
        <v>32</v>
      </c>
    </row>
    <row r="92" spans="1:4" x14ac:dyDescent="0.2">
      <c r="A92" t="s">
        <v>31</v>
      </c>
      <c r="B92" s="22">
        <v>45354</v>
      </c>
      <c r="C92">
        <v>11.476000000000001</v>
      </c>
      <c r="D92" t="s">
        <v>32</v>
      </c>
    </row>
    <row r="93" spans="1:4" x14ac:dyDescent="0.2">
      <c r="A93" t="s">
        <v>31</v>
      </c>
      <c r="B93" s="22">
        <v>45353</v>
      </c>
      <c r="C93">
        <v>11.476000000000001</v>
      </c>
      <c r="D93" t="s">
        <v>32</v>
      </c>
    </row>
    <row r="94" spans="1:4" x14ac:dyDescent="0.2">
      <c r="A94" t="s">
        <v>31</v>
      </c>
      <c r="B94" s="22">
        <v>45352</v>
      </c>
      <c r="C94">
        <v>11.476000000000001</v>
      </c>
      <c r="D94" t="s">
        <v>32</v>
      </c>
    </row>
    <row r="95" spans="1:4" x14ac:dyDescent="0.2">
      <c r="A95" t="s">
        <v>31</v>
      </c>
      <c r="B95" s="22">
        <v>45351</v>
      </c>
      <c r="C95">
        <v>11.49</v>
      </c>
      <c r="D95" t="s">
        <v>32</v>
      </c>
    </row>
    <row r="96" spans="1:4" x14ac:dyDescent="0.2">
      <c r="A96" t="s">
        <v>31</v>
      </c>
      <c r="B96" s="22">
        <v>45350</v>
      </c>
      <c r="C96">
        <v>11.49</v>
      </c>
      <c r="D96" t="s">
        <v>32</v>
      </c>
    </row>
    <row r="97" spans="1:4" x14ac:dyDescent="0.2">
      <c r="A97" t="s">
        <v>31</v>
      </c>
      <c r="B97" s="22">
        <v>45349</v>
      </c>
      <c r="C97">
        <v>11.49</v>
      </c>
      <c r="D97" t="s">
        <v>32</v>
      </c>
    </row>
    <row r="98" spans="1:4" x14ac:dyDescent="0.2">
      <c r="A98" t="s">
        <v>31</v>
      </c>
      <c r="B98" s="22">
        <v>45348</v>
      </c>
      <c r="C98">
        <v>11.49</v>
      </c>
      <c r="D98" t="s">
        <v>32</v>
      </c>
    </row>
    <row r="99" spans="1:4" x14ac:dyDescent="0.2">
      <c r="A99" t="s">
        <v>31</v>
      </c>
      <c r="B99" s="22">
        <v>45347</v>
      </c>
      <c r="C99">
        <v>11.49</v>
      </c>
      <c r="D99" t="s">
        <v>32</v>
      </c>
    </row>
    <row r="100" spans="1:4" x14ac:dyDescent="0.2">
      <c r="A100" t="s">
        <v>31</v>
      </c>
      <c r="B100" s="22">
        <v>45346</v>
      </c>
      <c r="C100">
        <v>11.49</v>
      </c>
      <c r="D100" t="s">
        <v>32</v>
      </c>
    </row>
    <row r="101" spans="1:4" x14ac:dyDescent="0.2">
      <c r="A101" t="s">
        <v>31</v>
      </c>
      <c r="B101" s="22">
        <v>45345</v>
      </c>
      <c r="C101">
        <v>11.49</v>
      </c>
      <c r="D101" t="s">
        <v>32</v>
      </c>
    </row>
    <row r="102" spans="1:4" x14ac:dyDescent="0.2">
      <c r="A102" t="s">
        <v>31</v>
      </c>
      <c r="B102" s="22">
        <v>45344</v>
      </c>
      <c r="C102">
        <v>11.49</v>
      </c>
      <c r="D102" t="s">
        <v>32</v>
      </c>
    </row>
    <row r="103" spans="1:4" x14ac:dyDescent="0.2">
      <c r="A103" t="s">
        <v>31</v>
      </c>
      <c r="B103" s="22">
        <v>45343</v>
      </c>
      <c r="C103">
        <v>11.49</v>
      </c>
      <c r="D103" t="s">
        <v>32</v>
      </c>
    </row>
    <row r="104" spans="1:4" x14ac:dyDescent="0.2">
      <c r="A104" t="s">
        <v>31</v>
      </c>
      <c r="B104" s="22">
        <v>45342</v>
      </c>
      <c r="C104">
        <v>11.49</v>
      </c>
      <c r="D104" t="s">
        <v>32</v>
      </c>
    </row>
    <row r="105" spans="1:4" x14ac:dyDescent="0.2">
      <c r="A105" t="s">
        <v>31</v>
      </c>
      <c r="B105" s="22">
        <v>45341</v>
      </c>
      <c r="C105">
        <v>11.49</v>
      </c>
      <c r="D105" t="s">
        <v>32</v>
      </c>
    </row>
    <row r="106" spans="1:4" x14ac:dyDescent="0.2">
      <c r="A106" t="s">
        <v>31</v>
      </c>
      <c r="B106" s="22">
        <v>45340</v>
      </c>
      <c r="C106">
        <v>11.49</v>
      </c>
      <c r="D106" t="s">
        <v>32</v>
      </c>
    </row>
    <row r="107" spans="1:4" x14ac:dyDescent="0.2">
      <c r="A107" t="s">
        <v>31</v>
      </c>
      <c r="B107" s="22">
        <v>45339</v>
      </c>
      <c r="C107">
        <v>11.49</v>
      </c>
      <c r="D107" t="s">
        <v>32</v>
      </c>
    </row>
    <row r="108" spans="1:4" x14ac:dyDescent="0.2">
      <c r="A108" t="s">
        <v>31</v>
      </c>
      <c r="B108" s="22">
        <v>45338</v>
      </c>
      <c r="C108">
        <v>11.49</v>
      </c>
      <c r="D108" t="s">
        <v>32</v>
      </c>
    </row>
    <row r="109" spans="1:4" x14ac:dyDescent="0.2">
      <c r="A109" t="s">
        <v>31</v>
      </c>
      <c r="B109" s="22">
        <v>45337</v>
      </c>
      <c r="C109">
        <v>11.49</v>
      </c>
      <c r="D109" t="s">
        <v>32</v>
      </c>
    </row>
    <row r="110" spans="1:4" x14ac:dyDescent="0.2">
      <c r="A110" t="s">
        <v>31</v>
      </c>
      <c r="B110" s="22">
        <v>45336</v>
      </c>
      <c r="C110">
        <v>11.49</v>
      </c>
      <c r="D110" t="s">
        <v>32</v>
      </c>
    </row>
    <row r="111" spans="1:4" x14ac:dyDescent="0.2">
      <c r="A111" t="s">
        <v>31</v>
      </c>
      <c r="B111" s="22">
        <v>45335</v>
      </c>
      <c r="C111">
        <v>11.49</v>
      </c>
      <c r="D111" t="s">
        <v>32</v>
      </c>
    </row>
    <row r="112" spans="1:4" x14ac:dyDescent="0.2">
      <c r="A112" t="s">
        <v>31</v>
      </c>
      <c r="B112" s="22">
        <v>45334</v>
      </c>
      <c r="C112">
        <v>11.49</v>
      </c>
      <c r="D112" t="s">
        <v>32</v>
      </c>
    </row>
    <row r="113" spans="1:4" x14ac:dyDescent="0.2">
      <c r="A113" t="s">
        <v>31</v>
      </c>
      <c r="B113" s="22">
        <v>45333</v>
      </c>
      <c r="C113">
        <v>11.49</v>
      </c>
      <c r="D113" t="s">
        <v>32</v>
      </c>
    </row>
    <row r="114" spans="1:4" x14ac:dyDescent="0.2">
      <c r="A114" t="s">
        <v>31</v>
      </c>
      <c r="B114" s="22">
        <v>45332</v>
      </c>
      <c r="C114">
        <v>11.49</v>
      </c>
      <c r="D114" t="s">
        <v>32</v>
      </c>
    </row>
    <row r="115" spans="1:4" x14ac:dyDescent="0.2">
      <c r="A115" t="s">
        <v>31</v>
      </c>
      <c r="B115" s="22">
        <v>45331</v>
      </c>
      <c r="C115">
        <v>11.49</v>
      </c>
      <c r="D115" t="s">
        <v>32</v>
      </c>
    </row>
    <row r="116" spans="1:4" x14ac:dyDescent="0.2">
      <c r="A116" t="s">
        <v>31</v>
      </c>
      <c r="B116" s="22">
        <v>45330</v>
      </c>
      <c r="C116">
        <v>11.49</v>
      </c>
      <c r="D116" t="s">
        <v>32</v>
      </c>
    </row>
    <row r="117" spans="1:4" x14ac:dyDescent="0.2">
      <c r="A117" t="s">
        <v>31</v>
      </c>
      <c r="B117" s="22">
        <v>45329</v>
      </c>
      <c r="C117">
        <v>11.49</v>
      </c>
      <c r="D117" t="s">
        <v>32</v>
      </c>
    </row>
    <row r="118" spans="1:4" x14ac:dyDescent="0.2">
      <c r="A118" t="s">
        <v>31</v>
      </c>
      <c r="B118" s="22">
        <v>45328</v>
      </c>
      <c r="C118">
        <v>11.49</v>
      </c>
      <c r="D118" t="s">
        <v>32</v>
      </c>
    </row>
    <row r="119" spans="1:4" x14ac:dyDescent="0.2">
      <c r="A119" t="s">
        <v>31</v>
      </c>
      <c r="B119" s="22">
        <v>45327</v>
      </c>
      <c r="C119">
        <v>11.49</v>
      </c>
      <c r="D119" t="s">
        <v>32</v>
      </c>
    </row>
    <row r="120" spans="1:4" x14ac:dyDescent="0.2">
      <c r="A120" t="s">
        <v>31</v>
      </c>
      <c r="B120" s="22">
        <v>45326</v>
      </c>
      <c r="C120">
        <v>11.49</v>
      </c>
      <c r="D120" t="s">
        <v>32</v>
      </c>
    </row>
    <row r="121" spans="1:4" x14ac:dyDescent="0.2">
      <c r="A121" t="s">
        <v>31</v>
      </c>
      <c r="B121" s="22">
        <v>45325</v>
      </c>
      <c r="C121">
        <v>11.49</v>
      </c>
      <c r="D121" t="s">
        <v>32</v>
      </c>
    </row>
    <row r="122" spans="1:4" x14ac:dyDescent="0.2">
      <c r="A122" t="s">
        <v>31</v>
      </c>
      <c r="B122" s="22">
        <v>45324</v>
      </c>
      <c r="C122">
        <v>11.49</v>
      </c>
      <c r="D122" t="s">
        <v>32</v>
      </c>
    </row>
    <row r="123" spans="1:4" x14ac:dyDescent="0.2">
      <c r="A123" t="s">
        <v>31</v>
      </c>
      <c r="B123" s="22">
        <v>45323</v>
      </c>
      <c r="C123">
        <v>11.49</v>
      </c>
      <c r="D123" t="s">
        <v>32</v>
      </c>
    </row>
    <row r="124" spans="1:4" x14ac:dyDescent="0.2">
      <c r="A124" t="s">
        <v>31</v>
      </c>
      <c r="B124" s="22">
        <v>45322</v>
      </c>
      <c r="C124">
        <v>11.513999999999999</v>
      </c>
      <c r="D124" t="s">
        <v>32</v>
      </c>
    </row>
    <row r="125" spans="1:4" x14ac:dyDescent="0.2">
      <c r="A125" t="s">
        <v>31</v>
      </c>
      <c r="B125" s="22">
        <v>45321</v>
      </c>
      <c r="C125">
        <v>11.513999999999999</v>
      </c>
      <c r="D125" t="s">
        <v>32</v>
      </c>
    </row>
    <row r="126" spans="1:4" x14ac:dyDescent="0.2">
      <c r="A126" t="s">
        <v>31</v>
      </c>
      <c r="B126" s="22">
        <v>45320</v>
      </c>
      <c r="C126">
        <v>11.513999999999999</v>
      </c>
      <c r="D126" t="s">
        <v>32</v>
      </c>
    </row>
    <row r="127" spans="1:4" x14ac:dyDescent="0.2">
      <c r="A127" t="s">
        <v>31</v>
      </c>
      <c r="B127" s="22">
        <v>45319</v>
      </c>
      <c r="C127">
        <v>11.513999999999999</v>
      </c>
      <c r="D127" t="s">
        <v>32</v>
      </c>
    </row>
    <row r="128" spans="1:4" x14ac:dyDescent="0.2">
      <c r="A128" t="s">
        <v>31</v>
      </c>
      <c r="B128" s="22">
        <v>45318</v>
      </c>
      <c r="C128">
        <v>11.513999999999999</v>
      </c>
      <c r="D128" t="s">
        <v>32</v>
      </c>
    </row>
    <row r="129" spans="1:4" x14ac:dyDescent="0.2">
      <c r="A129" t="s">
        <v>31</v>
      </c>
      <c r="B129" s="22">
        <v>45317</v>
      </c>
      <c r="C129">
        <v>11.513999999999999</v>
      </c>
      <c r="D129" t="s">
        <v>32</v>
      </c>
    </row>
    <row r="130" spans="1:4" x14ac:dyDescent="0.2">
      <c r="A130" t="s">
        <v>31</v>
      </c>
      <c r="B130" s="22">
        <v>45316</v>
      </c>
      <c r="C130">
        <v>11.513999999999999</v>
      </c>
      <c r="D130" t="s">
        <v>32</v>
      </c>
    </row>
    <row r="131" spans="1:4" x14ac:dyDescent="0.2">
      <c r="A131" t="s">
        <v>31</v>
      </c>
      <c r="B131" s="22">
        <v>45315</v>
      </c>
      <c r="C131">
        <v>11.513999999999999</v>
      </c>
      <c r="D131" t="s">
        <v>32</v>
      </c>
    </row>
    <row r="132" spans="1:4" x14ac:dyDescent="0.2">
      <c r="A132" t="s">
        <v>31</v>
      </c>
      <c r="B132" s="22">
        <v>45314</v>
      </c>
      <c r="C132">
        <v>11.513999999999999</v>
      </c>
      <c r="D132" t="s">
        <v>32</v>
      </c>
    </row>
    <row r="133" spans="1:4" x14ac:dyDescent="0.2">
      <c r="A133" t="s">
        <v>31</v>
      </c>
      <c r="B133" s="22">
        <v>45313</v>
      </c>
      <c r="C133">
        <v>11.513999999999999</v>
      </c>
      <c r="D133" t="s">
        <v>32</v>
      </c>
    </row>
    <row r="134" spans="1:4" x14ac:dyDescent="0.2">
      <c r="A134" t="s">
        <v>31</v>
      </c>
      <c r="B134" s="22">
        <v>45312</v>
      </c>
      <c r="C134">
        <v>11.513999999999999</v>
      </c>
      <c r="D134" t="s">
        <v>32</v>
      </c>
    </row>
    <row r="135" spans="1:4" x14ac:dyDescent="0.2">
      <c r="A135" t="s">
        <v>31</v>
      </c>
      <c r="B135" s="22">
        <v>45311</v>
      </c>
      <c r="C135">
        <v>11.513999999999999</v>
      </c>
      <c r="D135" t="s">
        <v>32</v>
      </c>
    </row>
    <row r="136" spans="1:4" x14ac:dyDescent="0.2">
      <c r="A136" t="s">
        <v>31</v>
      </c>
      <c r="B136" s="22">
        <v>45310</v>
      </c>
      <c r="C136">
        <v>11.513999999999999</v>
      </c>
      <c r="D136" t="s">
        <v>32</v>
      </c>
    </row>
    <row r="137" spans="1:4" x14ac:dyDescent="0.2">
      <c r="A137" t="s">
        <v>31</v>
      </c>
      <c r="B137" s="22">
        <v>45309</v>
      </c>
      <c r="C137">
        <v>11.513999999999999</v>
      </c>
      <c r="D137" t="s">
        <v>32</v>
      </c>
    </row>
    <row r="138" spans="1:4" x14ac:dyDescent="0.2">
      <c r="A138" t="s">
        <v>31</v>
      </c>
      <c r="B138" s="22">
        <v>45308</v>
      </c>
      <c r="C138">
        <v>11.513999999999999</v>
      </c>
      <c r="D138" t="s">
        <v>32</v>
      </c>
    </row>
    <row r="139" spans="1:4" x14ac:dyDescent="0.2">
      <c r="A139" t="s">
        <v>31</v>
      </c>
      <c r="B139" s="22">
        <v>45307</v>
      </c>
      <c r="C139">
        <v>11.513999999999999</v>
      </c>
      <c r="D139" t="s">
        <v>32</v>
      </c>
    </row>
    <row r="140" spans="1:4" x14ac:dyDescent="0.2">
      <c r="A140" t="s">
        <v>31</v>
      </c>
      <c r="B140" s="22">
        <v>45306</v>
      </c>
      <c r="C140">
        <v>11.513999999999999</v>
      </c>
      <c r="D140" t="s">
        <v>32</v>
      </c>
    </row>
    <row r="141" spans="1:4" x14ac:dyDescent="0.2">
      <c r="A141" t="s">
        <v>31</v>
      </c>
      <c r="B141" s="22">
        <v>45305</v>
      </c>
      <c r="C141">
        <v>11.513999999999999</v>
      </c>
      <c r="D141" t="s">
        <v>32</v>
      </c>
    </row>
    <row r="142" spans="1:4" x14ac:dyDescent="0.2">
      <c r="A142" t="s">
        <v>31</v>
      </c>
      <c r="B142" s="22">
        <v>45304</v>
      </c>
      <c r="C142">
        <v>11.513999999999999</v>
      </c>
      <c r="D142" t="s">
        <v>32</v>
      </c>
    </row>
    <row r="143" spans="1:4" x14ac:dyDescent="0.2">
      <c r="A143" t="s">
        <v>31</v>
      </c>
      <c r="B143" s="22">
        <v>45303</v>
      </c>
      <c r="C143">
        <v>11.513999999999999</v>
      </c>
      <c r="D143" t="s">
        <v>32</v>
      </c>
    </row>
    <row r="144" spans="1:4" x14ac:dyDescent="0.2">
      <c r="A144" t="s">
        <v>31</v>
      </c>
      <c r="B144" s="22">
        <v>45302</v>
      </c>
      <c r="C144">
        <v>11.513999999999999</v>
      </c>
      <c r="D144" t="s">
        <v>32</v>
      </c>
    </row>
    <row r="145" spans="1:4" x14ac:dyDescent="0.2">
      <c r="A145" t="s">
        <v>31</v>
      </c>
      <c r="B145" s="22">
        <v>45301</v>
      </c>
      <c r="C145">
        <v>11.513999999999999</v>
      </c>
      <c r="D145" t="s">
        <v>32</v>
      </c>
    </row>
    <row r="146" spans="1:4" x14ac:dyDescent="0.2">
      <c r="A146" t="s">
        <v>31</v>
      </c>
      <c r="B146" s="22">
        <v>45300</v>
      </c>
      <c r="C146">
        <v>11.513999999999999</v>
      </c>
      <c r="D146" t="s">
        <v>32</v>
      </c>
    </row>
    <row r="147" spans="1:4" x14ac:dyDescent="0.2">
      <c r="A147" t="s">
        <v>31</v>
      </c>
      <c r="B147" s="22">
        <v>45299</v>
      </c>
      <c r="C147">
        <v>11.513999999999999</v>
      </c>
      <c r="D147" t="s">
        <v>32</v>
      </c>
    </row>
    <row r="148" spans="1:4" x14ac:dyDescent="0.2">
      <c r="A148" t="s">
        <v>31</v>
      </c>
      <c r="B148" s="22">
        <v>45298</v>
      </c>
      <c r="C148">
        <v>11.513999999999999</v>
      </c>
      <c r="D148" t="s">
        <v>32</v>
      </c>
    </row>
    <row r="149" spans="1:4" x14ac:dyDescent="0.2">
      <c r="A149" t="s">
        <v>31</v>
      </c>
      <c r="B149" s="22">
        <v>45297</v>
      </c>
      <c r="C149">
        <v>11.513999999999999</v>
      </c>
      <c r="D149" t="s">
        <v>32</v>
      </c>
    </row>
    <row r="150" spans="1:4" x14ac:dyDescent="0.2">
      <c r="A150" t="s">
        <v>31</v>
      </c>
      <c r="B150" s="22">
        <v>45296</v>
      </c>
      <c r="C150">
        <v>11.513999999999999</v>
      </c>
      <c r="D150" t="s">
        <v>32</v>
      </c>
    </row>
    <row r="151" spans="1:4" x14ac:dyDescent="0.2">
      <c r="A151" t="s">
        <v>31</v>
      </c>
      <c r="B151" s="22">
        <v>45295</v>
      </c>
      <c r="C151">
        <v>11.513999999999999</v>
      </c>
      <c r="D151" t="s">
        <v>32</v>
      </c>
    </row>
    <row r="152" spans="1:4" x14ac:dyDescent="0.2">
      <c r="A152" t="s">
        <v>31</v>
      </c>
      <c r="B152" s="22">
        <v>45294</v>
      </c>
      <c r="C152">
        <v>11.513999999999999</v>
      </c>
      <c r="D152" t="s">
        <v>32</v>
      </c>
    </row>
    <row r="153" spans="1:4" x14ac:dyDescent="0.2">
      <c r="A153" t="s">
        <v>31</v>
      </c>
      <c r="B153" s="22">
        <v>45293</v>
      </c>
      <c r="C153">
        <v>11.513999999999999</v>
      </c>
      <c r="D153" t="s">
        <v>32</v>
      </c>
    </row>
    <row r="154" spans="1:4" x14ac:dyDescent="0.2">
      <c r="A154" t="s">
        <v>31</v>
      </c>
      <c r="B154" s="22">
        <v>45292</v>
      </c>
      <c r="C154">
        <v>11.513999999999999</v>
      </c>
      <c r="D154" t="s">
        <v>32</v>
      </c>
    </row>
    <row r="155" spans="1:4" x14ac:dyDescent="0.2">
      <c r="A155" t="s">
        <v>31</v>
      </c>
      <c r="B155" s="22">
        <v>45291</v>
      </c>
      <c r="C155">
        <v>11.459</v>
      </c>
      <c r="D155" t="s">
        <v>32</v>
      </c>
    </row>
    <row r="156" spans="1:4" x14ac:dyDescent="0.2">
      <c r="A156" t="s">
        <v>31</v>
      </c>
      <c r="B156" s="22">
        <v>45290</v>
      </c>
      <c r="C156">
        <v>11.459</v>
      </c>
      <c r="D156" t="s">
        <v>32</v>
      </c>
    </row>
    <row r="157" spans="1:4" x14ac:dyDescent="0.2">
      <c r="A157" t="s">
        <v>31</v>
      </c>
      <c r="B157" s="22">
        <v>45289</v>
      </c>
      <c r="C157">
        <v>11.459</v>
      </c>
      <c r="D157" t="s">
        <v>32</v>
      </c>
    </row>
    <row r="158" spans="1:4" x14ac:dyDescent="0.2">
      <c r="A158" t="s">
        <v>31</v>
      </c>
      <c r="B158" s="22">
        <v>45288</v>
      </c>
      <c r="C158">
        <v>11.459</v>
      </c>
      <c r="D158" t="s">
        <v>32</v>
      </c>
    </row>
    <row r="159" spans="1:4" x14ac:dyDescent="0.2">
      <c r="A159" t="s">
        <v>31</v>
      </c>
      <c r="B159" s="22">
        <v>45287</v>
      </c>
      <c r="C159">
        <v>11.459</v>
      </c>
      <c r="D159" t="s">
        <v>32</v>
      </c>
    </row>
    <row r="160" spans="1:4" x14ac:dyDescent="0.2">
      <c r="A160" t="s">
        <v>31</v>
      </c>
      <c r="B160" s="22">
        <v>45286</v>
      </c>
      <c r="C160">
        <v>11.459</v>
      </c>
      <c r="D160" t="s">
        <v>32</v>
      </c>
    </row>
    <row r="161" spans="1:4" x14ac:dyDescent="0.2">
      <c r="A161" t="s">
        <v>31</v>
      </c>
      <c r="B161" s="22">
        <v>45285</v>
      </c>
      <c r="C161">
        <v>11.459</v>
      </c>
      <c r="D161" t="s">
        <v>32</v>
      </c>
    </row>
    <row r="162" spans="1:4" x14ac:dyDescent="0.2">
      <c r="A162" t="s">
        <v>31</v>
      </c>
      <c r="B162" s="22">
        <v>45284</v>
      </c>
      <c r="C162">
        <v>11.459</v>
      </c>
      <c r="D162" t="s">
        <v>32</v>
      </c>
    </row>
    <row r="163" spans="1:4" x14ac:dyDescent="0.2">
      <c r="A163" t="s">
        <v>31</v>
      </c>
      <c r="B163" s="22">
        <v>45283</v>
      </c>
      <c r="C163">
        <v>11.459</v>
      </c>
      <c r="D163" t="s">
        <v>32</v>
      </c>
    </row>
    <row r="164" spans="1:4" x14ac:dyDescent="0.2">
      <c r="A164" t="s">
        <v>31</v>
      </c>
      <c r="B164" s="22">
        <v>45282</v>
      </c>
      <c r="C164">
        <v>11.459</v>
      </c>
      <c r="D164" t="s">
        <v>32</v>
      </c>
    </row>
    <row r="165" spans="1:4" x14ac:dyDescent="0.2">
      <c r="A165" t="s">
        <v>31</v>
      </c>
      <c r="B165" s="22">
        <v>45281</v>
      </c>
      <c r="C165">
        <v>11.459</v>
      </c>
      <c r="D165" t="s">
        <v>32</v>
      </c>
    </row>
    <row r="166" spans="1:4" x14ac:dyDescent="0.2">
      <c r="A166" t="s">
        <v>31</v>
      </c>
      <c r="B166" s="22">
        <v>45280</v>
      </c>
      <c r="C166">
        <v>11.459</v>
      </c>
      <c r="D166" t="s">
        <v>32</v>
      </c>
    </row>
    <row r="167" spans="1:4" x14ac:dyDescent="0.2">
      <c r="A167" t="s">
        <v>31</v>
      </c>
      <c r="B167" s="22">
        <v>45279</v>
      </c>
      <c r="C167">
        <v>11.459</v>
      </c>
      <c r="D167" t="s">
        <v>32</v>
      </c>
    </row>
    <row r="168" spans="1:4" x14ac:dyDescent="0.2">
      <c r="A168" t="s">
        <v>31</v>
      </c>
      <c r="B168" s="22">
        <v>45278</v>
      </c>
      <c r="C168">
        <v>11.459</v>
      </c>
      <c r="D168" t="s">
        <v>32</v>
      </c>
    </row>
    <row r="169" spans="1:4" x14ac:dyDescent="0.2">
      <c r="A169" t="s">
        <v>31</v>
      </c>
      <c r="B169" s="22">
        <v>45277</v>
      </c>
      <c r="C169">
        <v>11.459</v>
      </c>
      <c r="D169" t="s">
        <v>32</v>
      </c>
    </row>
    <row r="170" spans="1:4" x14ac:dyDescent="0.2">
      <c r="A170" t="s">
        <v>31</v>
      </c>
      <c r="B170" s="22">
        <v>45276</v>
      </c>
      <c r="C170">
        <v>11.459</v>
      </c>
      <c r="D170" t="s">
        <v>32</v>
      </c>
    </row>
    <row r="171" spans="1:4" x14ac:dyDescent="0.2">
      <c r="A171" t="s">
        <v>31</v>
      </c>
      <c r="B171" s="22">
        <v>45275</v>
      </c>
      <c r="C171">
        <v>11.459</v>
      </c>
      <c r="D171" t="s">
        <v>32</v>
      </c>
    </row>
    <row r="172" spans="1:4" x14ac:dyDescent="0.2">
      <c r="A172" t="s">
        <v>31</v>
      </c>
      <c r="B172" s="22">
        <v>45274</v>
      </c>
      <c r="C172">
        <v>11.459</v>
      </c>
      <c r="D172" t="s">
        <v>32</v>
      </c>
    </row>
    <row r="173" spans="1:4" x14ac:dyDescent="0.2">
      <c r="A173" t="s">
        <v>31</v>
      </c>
      <c r="B173" s="22">
        <v>45273</v>
      </c>
      <c r="C173">
        <v>11.459</v>
      </c>
      <c r="D173" t="s">
        <v>32</v>
      </c>
    </row>
    <row r="174" spans="1:4" x14ac:dyDescent="0.2">
      <c r="A174" t="s">
        <v>31</v>
      </c>
      <c r="B174" s="22">
        <v>45272</v>
      </c>
      <c r="C174">
        <v>11.459</v>
      </c>
      <c r="D174" t="s">
        <v>32</v>
      </c>
    </row>
    <row r="175" spans="1:4" x14ac:dyDescent="0.2">
      <c r="A175" t="s">
        <v>31</v>
      </c>
      <c r="B175" s="22">
        <v>45271</v>
      </c>
      <c r="C175">
        <v>11.459</v>
      </c>
      <c r="D175" t="s">
        <v>32</v>
      </c>
    </row>
    <row r="176" spans="1:4" x14ac:dyDescent="0.2">
      <c r="A176" t="s">
        <v>31</v>
      </c>
      <c r="B176" s="22">
        <v>45270</v>
      </c>
      <c r="C176">
        <v>11.459</v>
      </c>
      <c r="D176" t="s">
        <v>32</v>
      </c>
    </row>
    <row r="177" spans="1:4" x14ac:dyDescent="0.2">
      <c r="A177" t="s">
        <v>31</v>
      </c>
      <c r="B177" s="22">
        <v>45269</v>
      </c>
      <c r="C177">
        <v>11.459</v>
      </c>
      <c r="D177" t="s">
        <v>32</v>
      </c>
    </row>
    <row r="178" spans="1:4" x14ac:dyDescent="0.2">
      <c r="A178" t="s">
        <v>31</v>
      </c>
      <c r="B178" s="22">
        <v>45268</v>
      </c>
      <c r="C178">
        <v>11.459</v>
      </c>
      <c r="D178" t="s">
        <v>32</v>
      </c>
    </row>
    <row r="179" spans="1:4" x14ac:dyDescent="0.2">
      <c r="A179" t="s">
        <v>31</v>
      </c>
      <c r="B179" s="22">
        <v>45267</v>
      </c>
      <c r="C179">
        <v>11.459</v>
      </c>
      <c r="D179" t="s">
        <v>32</v>
      </c>
    </row>
    <row r="180" spans="1:4" x14ac:dyDescent="0.2">
      <c r="A180" t="s">
        <v>31</v>
      </c>
      <c r="B180" s="22">
        <v>45266</v>
      </c>
      <c r="C180">
        <v>11.459</v>
      </c>
      <c r="D180" t="s">
        <v>32</v>
      </c>
    </row>
    <row r="181" spans="1:4" x14ac:dyDescent="0.2">
      <c r="A181" t="s">
        <v>31</v>
      </c>
      <c r="B181" s="22">
        <v>45265</v>
      </c>
      <c r="C181">
        <v>11.459</v>
      </c>
      <c r="D181" t="s">
        <v>32</v>
      </c>
    </row>
    <row r="182" spans="1:4" x14ac:dyDescent="0.2">
      <c r="A182" t="s">
        <v>31</v>
      </c>
      <c r="B182" s="22">
        <v>45264</v>
      </c>
      <c r="C182">
        <v>11.459</v>
      </c>
      <c r="D182" t="s">
        <v>32</v>
      </c>
    </row>
    <row r="183" spans="1:4" x14ac:dyDescent="0.2">
      <c r="A183" t="s">
        <v>31</v>
      </c>
      <c r="B183" s="22">
        <v>45263</v>
      </c>
      <c r="C183">
        <v>11.459</v>
      </c>
      <c r="D183" t="s">
        <v>32</v>
      </c>
    </row>
    <row r="184" spans="1:4" x14ac:dyDescent="0.2">
      <c r="A184" t="s">
        <v>31</v>
      </c>
      <c r="B184" s="22">
        <v>45262</v>
      </c>
      <c r="C184">
        <v>11.459</v>
      </c>
      <c r="D184" t="s">
        <v>32</v>
      </c>
    </row>
    <row r="185" spans="1:4" x14ac:dyDescent="0.2">
      <c r="A185" t="s">
        <v>31</v>
      </c>
      <c r="B185" s="22">
        <v>45261</v>
      </c>
      <c r="C185">
        <v>11.459</v>
      </c>
      <c r="D185" t="s">
        <v>32</v>
      </c>
    </row>
    <row r="186" spans="1:4" x14ac:dyDescent="0.2">
      <c r="A186" t="s">
        <v>31</v>
      </c>
      <c r="B186" s="22">
        <v>45260</v>
      </c>
      <c r="C186">
        <v>11.507999999999999</v>
      </c>
      <c r="D186" t="s">
        <v>32</v>
      </c>
    </row>
    <row r="187" spans="1:4" x14ac:dyDescent="0.2">
      <c r="A187" t="s">
        <v>31</v>
      </c>
      <c r="B187" s="22">
        <v>45259</v>
      </c>
      <c r="C187">
        <v>11.507999999999999</v>
      </c>
      <c r="D187" t="s">
        <v>32</v>
      </c>
    </row>
    <row r="188" spans="1:4" x14ac:dyDescent="0.2">
      <c r="A188" t="s">
        <v>31</v>
      </c>
      <c r="B188" s="22">
        <v>45258</v>
      </c>
      <c r="C188">
        <v>11.507999999999999</v>
      </c>
      <c r="D188" t="s">
        <v>32</v>
      </c>
    </row>
    <row r="189" spans="1:4" x14ac:dyDescent="0.2">
      <c r="A189" t="s">
        <v>31</v>
      </c>
      <c r="B189" s="22">
        <v>45257</v>
      </c>
      <c r="C189">
        <v>11.507999999999999</v>
      </c>
      <c r="D189" t="s">
        <v>32</v>
      </c>
    </row>
    <row r="190" spans="1:4" x14ac:dyDescent="0.2">
      <c r="A190" t="s">
        <v>31</v>
      </c>
      <c r="B190" s="22">
        <v>45256</v>
      </c>
      <c r="C190">
        <v>11.507999999999999</v>
      </c>
      <c r="D190" t="s">
        <v>32</v>
      </c>
    </row>
    <row r="191" spans="1:4" x14ac:dyDescent="0.2">
      <c r="A191" t="s">
        <v>31</v>
      </c>
      <c r="B191" s="22">
        <v>45255</v>
      </c>
      <c r="C191">
        <v>11.507999999999999</v>
      </c>
      <c r="D191" t="s">
        <v>32</v>
      </c>
    </row>
    <row r="192" spans="1:4" x14ac:dyDescent="0.2">
      <c r="A192" t="s">
        <v>31</v>
      </c>
      <c r="B192" s="22">
        <v>45254</v>
      </c>
      <c r="C192">
        <v>11.507999999999999</v>
      </c>
      <c r="D192" t="s">
        <v>32</v>
      </c>
    </row>
    <row r="193" spans="1:4" x14ac:dyDescent="0.2">
      <c r="A193" t="s">
        <v>31</v>
      </c>
      <c r="B193" s="22">
        <v>45253</v>
      </c>
      <c r="C193">
        <v>11.507999999999999</v>
      </c>
      <c r="D193" t="s">
        <v>32</v>
      </c>
    </row>
    <row r="194" spans="1:4" x14ac:dyDescent="0.2">
      <c r="A194" t="s">
        <v>31</v>
      </c>
      <c r="B194" s="22">
        <v>45252</v>
      </c>
      <c r="C194">
        <v>11.507999999999999</v>
      </c>
      <c r="D194" t="s">
        <v>32</v>
      </c>
    </row>
    <row r="195" spans="1:4" x14ac:dyDescent="0.2">
      <c r="A195" t="s">
        <v>31</v>
      </c>
      <c r="B195" s="22">
        <v>45251</v>
      </c>
      <c r="C195">
        <v>11.507999999999999</v>
      </c>
      <c r="D195" t="s">
        <v>32</v>
      </c>
    </row>
    <row r="196" spans="1:4" x14ac:dyDescent="0.2">
      <c r="A196" t="s">
        <v>31</v>
      </c>
      <c r="B196" s="22">
        <v>45250</v>
      </c>
      <c r="C196">
        <v>11.507999999999999</v>
      </c>
      <c r="D196" t="s">
        <v>32</v>
      </c>
    </row>
    <row r="197" spans="1:4" x14ac:dyDescent="0.2">
      <c r="A197" t="s">
        <v>31</v>
      </c>
      <c r="B197" s="22">
        <v>45249</v>
      </c>
      <c r="C197">
        <v>11.507999999999999</v>
      </c>
      <c r="D197" t="s">
        <v>32</v>
      </c>
    </row>
    <row r="198" spans="1:4" x14ac:dyDescent="0.2">
      <c r="A198" t="s">
        <v>31</v>
      </c>
      <c r="B198" s="22">
        <v>45248</v>
      </c>
      <c r="C198">
        <v>11.507999999999999</v>
      </c>
      <c r="D198" t="s">
        <v>32</v>
      </c>
    </row>
    <row r="199" spans="1:4" x14ac:dyDescent="0.2">
      <c r="A199" t="s">
        <v>31</v>
      </c>
      <c r="B199" s="22">
        <v>45247</v>
      </c>
      <c r="C199">
        <v>11.507999999999999</v>
      </c>
      <c r="D199" t="s">
        <v>32</v>
      </c>
    </row>
    <row r="200" spans="1:4" x14ac:dyDescent="0.2">
      <c r="A200" t="s">
        <v>31</v>
      </c>
      <c r="B200" s="22">
        <v>45246</v>
      </c>
      <c r="C200">
        <v>11.507999999999999</v>
      </c>
      <c r="D200" t="s">
        <v>32</v>
      </c>
    </row>
    <row r="201" spans="1:4" x14ac:dyDescent="0.2">
      <c r="A201" t="s">
        <v>31</v>
      </c>
      <c r="B201" s="22">
        <v>45245</v>
      </c>
      <c r="C201">
        <v>11.507999999999999</v>
      </c>
      <c r="D201" t="s">
        <v>32</v>
      </c>
    </row>
    <row r="202" spans="1:4" x14ac:dyDescent="0.2">
      <c r="A202" t="s">
        <v>31</v>
      </c>
      <c r="B202" s="22">
        <v>45244</v>
      </c>
      <c r="C202">
        <v>11.507999999999999</v>
      </c>
      <c r="D202" t="s">
        <v>32</v>
      </c>
    </row>
    <row r="203" spans="1:4" x14ac:dyDescent="0.2">
      <c r="A203" t="s">
        <v>31</v>
      </c>
      <c r="B203" s="22">
        <v>45243</v>
      </c>
      <c r="C203">
        <v>11.507999999999999</v>
      </c>
      <c r="D203" t="s">
        <v>32</v>
      </c>
    </row>
    <row r="204" spans="1:4" x14ac:dyDescent="0.2">
      <c r="A204" t="s">
        <v>31</v>
      </c>
      <c r="B204" s="22">
        <v>45242</v>
      </c>
      <c r="C204">
        <v>11.507999999999999</v>
      </c>
      <c r="D204" t="s">
        <v>32</v>
      </c>
    </row>
    <row r="205" spans="1:4" x14ac:dyDescent="0.2">
      <c r="A205" t="s">
        <v>31</v>
      </c>
      <c r="B205" s="22">
        <v>45241</v>
      </c>
      <c r="C205">
        <v>11.507999999999999</v>
      </c>
      <c r="D205" t="s">
        <v>32</v>
      </c>
    </row>
    <row r="206" spans="1:4" x14ac:dyDescent="0.2">
      <c r="A206" t="s">
        <v>31</v>
      </c>
      <c r="B206" s="22">
        <v>45240</v>
      </c>
      <c r="C206">
        <v>11.507999999999999</v>
      </c>
      <c r="D206" t="s">
        <v>32</v>
      </c>
    </row>
    <row r="207" spans="1:4" x14ac:dyDescent="0.2">
      <c r="A207" t="s">
        <v>31</v>
      </c>
      <c r="B207" s="22">
        <v>45239</v>
      </c>
      <c r="C207">
        <v>11.507999999999999</v>
      </c>
      <c r="D207" t="s">
        <v>32</v>
      </c>
    </row>
    <row r="208" spans="1:4" x14ac:dyDescent="0.2">
      <c r="A208" t="s">
        <v>31</v>
      </c>
      <c r="B208" s="22">
        <v>45238</v>
      </c>
      <c r="C208">
        <v>11.507999999999999</v>
      </c>
      <c r="D208" t="s">
        <v>32</v>
      </c>
    </row>
    <row r="209" spans="1:4" x14ac:dyDescent="0.2">
      <c r="A209" t="s">
        <v>31</v>
      </c>
      <c r="B209" s="22">
        <v>45237</v>
      </c>
      <c r="C209">
        <v>11.507999999999999</v>
      </c>
      <c r="D209" t="s">
        <v>32</v>
      </c>
    </row>
    <row r="210" spans="1:4" x14ac:dyDescent="0.2">
      <c r="A210" t="s">
        <v>31</v>
      </c>
      <c r="B210" s="22">
        <v>45236</v>
      </c>
      <c r="C210">
        <v>11.507999999999999</v>
      </c>
      <c r="D210" t="s">
        <v>32</v>
      </c>
    </row>
    <row r="211" spans="1:4" x14ac:dyDescent="0.2">
      <c r="A211" t="s">
        <v>31</v>
      </c>
      <c r="B211" s="22">
        <v>45235</v>
      </c>
      <c r="C211">
        <v>11.507999999999999</v>
      </c>
      <c r="D211" t="s">
        <v>32</v>
      </c>
    </row>
    <row r="212" spans="1:4" x14ac:dyDescent="0.2">
      <c r="A212" t="s">
        <v>31</v>
      </c>
      <c r="B212" s="22">
        <v>45234</v>
      </c>
      <c r="C212">
        <v>11.507999999999999</v>
      </c>
      <c r="D212" t="s">
        <v>32</v>
      </c>
    </row>
    <row r="213" spans="1:4" x14ac:dyDescent="0.2">
      <c r="A213" t="s">
        <v>31</v>
      </c>
      <c r="B213" s="22">
        <v>45233</v>
      </c>
      <c r="C213">
        <v>11.507999999999999</v>
      </c>
      <c r="D213" t="s">
        <v>32</v>
      </c>
    </row>
    <row r="214" spans="1:4" x14ac:dyDescent="0.2">
      <c r="A214" t="s">
        <v>31</v>
      </c>
      <c r="B214" s="22">
        <v>45232</v>
      </c>
      <c r="C214">
        <v>11.507999999999999</v>
      </c>
      <c r="D214" t="s">
        <v>32</v>
      </c>
    </row>
    <row r="215" spans="1:4" x14ac:dyDescent="0.2">
      <c r="A215" t="s">
        <v>31</v>
      </c>
      <c r="B215" s="22">
        <v>45231</v>
      </c>
      <c r="C215">
        <v>11.507999999999999</v>
      </c>
      <c r="D215" t="s">
        <v>32</v>
      </c>
    </row>
    <row r="216" spans="1:4" x14ac:dyDescent="0.2">
      <c r="A216" t="s">
        <v>31</v>
      </c>
      <c r="B216" s="22">
        <v>45230</v>
      </c>
      <c r="C216">
        <v>11.541</v>
      </c>
      <c r="D216" t="s">
        <v>32</v>
      </c>
    </row>
    <row r="217" spans="1:4" x14ac:dyDescent="0.2">
      <c r="A217" t="s">
        <v>31</v>
      </c>
      <c r="B217" s="22">
        <v>45229</v>
      </c>
      <c r="C217">
        <v>11.541</v>
      </c>
      <c r="D217" t="s">
        <v>32</v>
      </c>
    </row>
    <row r="218" spans="1:4" x14ac:dyDescent="0.2">
      <c r="A218" t="s">
        <v>31</v>
      </c>
      <c r="B218" s="22">
        <v>45228</v>
      </c>
      <c r="C218">
        <v>11.541</v>
      </c>
      <c r="D218" t="s">
        <v>32</v>
      </c>
    </row>
    <row r="219" spans="1:4" x14ac:dyDescent="0.2">
      <c r="A219" t="s">
        <v>31</v>
      </c>
      <c r="B219" s="22">
        <v>45227</v>
      </c>
      <c r="C219">
        <v>11.541</v>
      </c>
      <c r="D219" t="s">
        <v>32</v>
      </c>
    </row>
    <row r="220" spans="1:4" x14ac:dyDescent="0.2">
      <c r="A220" t="s">
        <v>31</v>
      </c>
      <c r="B220" s="22">
        <v>45226</v>
      </c>
      <c r="C220">
        <v>11.541</v>
      </c>
      <c r="D220" t="s">
        <v>32</v>
      </c>
    </row>
    <row r="221" spans="1:4" x14ac:dyDescent="0.2">
      <c r="A221" t="s">
        <v>31</v>
      </c>
      <c r="B221" s="22">
        <v>45225</v>
      </c>
      <c r="C221">
        <v>11.541</v>
      </c>
      <c r="D221" t="s">
        <v>32</v>
      </c>
    </row>
    <row r="222" spans="1:4" x14ac:dyDescent="0.2">
      <c r="A222" t="s">
        <v>31</v>
      </c>
      <c r="B222" s="22">
        <v>45224</v>
      </c>
      <c r="C222">
        <v>11.541</v>
      </c>
      <c r="D222" t="s">
        <v>32</v>
      </c>
    </row>
    <row r="223" spans="1:4" x14ac:dyDescent="0.2">
      <c r="A223" t="s">
        <v>31</v>
      </c>
      <c r="B223" s="22">
        <v>45223</v>
      </c>
      <c r="C223">
        <v>11.541</v>
      </c>
      <c r="D223" t="s">
        <v>32</v>
      </c>
    </row>
    <row r="224" spans="1:4" x14ac:dyDescent="0.2">
      <c r="A224" t="s">
        <v>31</v>
      </c>
      <c r="B224" s="22">
        <v>45222</v>
      </c>
      <c r="C224">
        <v>11.541</v>
      </c>
      <c r="D224" t="s">
        <v>32</v>
      </c>
    </row>
    <row r="225" spans="1:4" x14ac:dyDescent="0.2">
      <c r="A225" t="s">
        <v>31</v>
      </c>
      <c r="B225" s="22">
        <v>45221</v>
      </c>
      <c r="C225">
        <v>11.541</v>
      </c>
      <c r="D225" t="s">
        <v>32</v>
      </c>
    </row>
    <row r="226" spans="1:4" x14ac:dyDescent="0.2">
      <c r="A226" t="s">
        <v>31</v>
      </c>
      <c r="B226" s="22">
        <v>45220</v>
      </c>
      <c r="C226">
        <v>11.541</v>
      </c>
      <c r="D226" t="s">
        <v>32</v>
      </c>
    </row>
    <row r="227" spans="1:4" x14ac:dyDescent="0.2">
      <c r="A227" t="s">
        <v>31</v>
      </c>
      <c r="B227" s="22">
        <v>45219</v>
      </c>
      <c r="C227">
        <v>11.541</v>
      </c>
      <c r="D227" t="s">
        <v>32</v>
      </c>
    </row>
    <row r="228" spans="1:4" x14ac:dyDescent="0.2">
      <c r="A228" t="s">
        <v>31</v>
      </c>
      <c r="B228" s="22">
        <v>45218</v>
      </c>
      <c r="C228">
        <v>11.541</v>
      </c>
      <c r="D228" t="s">
        <v>32</v>
      </c>
    </row>
    <row r="229" spans="1:4" x14ac:dyDescent="0.2">
      <c r="A229" t="s">
        <v>31</v>
      </c>
      <c r="B229" s="22">
        <v>45217</v>
      </c>
      <c r="C229">
        <v>11.541</v>
      </c>
      <c r="D229" t="s">
        <v>32</v>
      </c>
    </row>
    <row r="230" spans="1:4" x14ac:dyDescent="0.2">
      <c r="A230" t="s">
        <v>31</v>
      </c>
      <c r="B230" s="22">
        <v>45216</v>
      </c>
      <c r="C230">
        <v>11.541</v>
      </c>
      <c r="D230" t="s">
        <v>32</v>
      </c>
    </row>
    <row r="231" spans="1:4" x14ac:dyDescent="0.2">
      <c r="A231" t="s">
        <v>31</v>
      </c>
      <c r="B231" s="22">
        <v>45215</v>
      </c>
      <c r="C231">
        <v>11.541</v>
      </c>
      <c r="D231" t="s">
        <v>32</v>
      </c>
    </row>
    <row r="232" spans="1:4" x14ac:dyDescent="0.2">
      <c r="A232" t="s">
        <v>31</v>
      </c>
      <c r="B232" s="22">
        <v>45214</v>
      </c>
      <c r="C232">
        <v>11.541</v>
      </c>
      <c r="D232" t="s">
        <v>32</v>
      </c>
    </row>
    <row r="233" spans="1:4" x14ac:dyDescent="0.2">
      <c r="A233" t="s">
        <v>31</v>
      </c>
      <c r="B233" s="22">
        <v>45213</v>
      </c>
      <c r="C233">
        <v>11.541</v>
      </c>
      <c r="D233" t="s">
        <v>32</v>
      </c>
    </row>
    <row r="234" spans="1:4" x14ac:dyDescent="0.2">
      <c r="A234" t="s">
        <v>31</v>
      </c>
      <c r="B234" s="22">
        <v>45212</v>
      </c>
      <c r="C234">
        <v>11.541</v>
      </c>
      <c r="D234" t="s">
        <v>32</v>
      </c>
    </row>
    <row r="235" spans="1:4" x14ac:dyDescent="0.2">
      <c r="A235" t="s">
        <v>31</v>
      </c>
      <c r="B235" s="22">
        <v>45211</v>
      </c>
      <c r="C235">
        <v>11.541</v>
      </c>
      <c r="D235" t="s">
        <v>32</v>
      </c>
    </row>
    <row r="236" spans="1:4" x14ac:dyDescent="0.2">
      <c r="A236" t="s">
        <v>31</v>
      </c>
      <c r="B236" s="22">
        <v>45210</v>
      </c>
      <c r="C236">
        <v>11.541</v>
      </c>
      <c r="D236" t="s">
        <v>32</v>
      </c>
    </row>
    <row r="237" spans="1:4" x14ac:dyDescent="0.2">
      <c r="A237" t="s">
        <v>31</v>
      </c>
      <c r="B237" s="22">
        <v>45209</v>
      </c>
      <c r="C237">
        <v>11.541</v>
      </c>
      <c r="D237" t="s">
        <v>32</v>
      </c>
    </row>
    <row r="238" spans="1:4" x14ac:dyDescent="0.2">
      <c r="A238" t="s">
        <v>31</v>
      </c>
      <c r="B238" s="22">
        <v>45208</v>
      </c>
      <c r="C238">
        <v>11.541</v>
      </c>
      <c r="D238" t="s">
        <v>32</v>
      </c>
    </row>
    <row r="239" spans="1:4" x14ac:dyDescent="0.2">
      <c r="A239" t="s">
        <v>31</v>
      </c>
      <c r="B239" s="22">
        <v>45207</v>
      </c>
      <c r="C239">
        <v>11.541</v>
      </c>
      <c r="D239" t="s">
        <v>32</v>
      </c>
    </row>
    <row r="240" spans="1:4" x14ac:dyDescent="0.2">
      <c r="A240" t="s">
        <v>31</v>
      </c>
      <c r="B240" s="22">
        <v>45206</v>
      </c>
      <c r="C240">
        <v>11.541</v>
      </c>
      <c r="D240" t="s">
        <v>32</v>
      </c>
    </row>
    <row r="241" spans="1:4" x14ac:dyDescent="0.2">
      <c r="A241" t="s">
        <v>31</v>
      </c>
      <c r="B241" s="22">
        <v>45205</v>
      </c>
      <c r="C241">
        <v>11.541</v>
      </c>
      <c r="D241" t="s">
        <v>32</v>
      </c>
    </row>
    <row r="242" spans="1:4" x14ac:dyDescent="0.2">
      <c r="A242" t="s">
        <v>31</v>
      </c>
      <c r="B242" s="22">
        <v>45204</v>
      </c>
      <c r="C242">
        <v>11.541</v>
      </c>
      <c r="D242" t="s">
        <v>32</v>
      </c>
    </row>
    <row r="243" spans="1:4" x14ac:dyDescent="0.2">
      <c r="A243" t="s">
        <v>31</v>
      </c>
      <c r="B243" s="22">
        <v>45203</v>
      </c>
      <c r="C243">
        <v>11.541</v>
      </c>
      <c r="D243" t="s">
        <v>32</v>
      </c>
    </row>
    <row r="244" spans="1:4" x14ac:dyDescent="0.2">
      <c r="A244" t="s">
        <v>31</v>
      </c>
      <c r="B244" s="22">
        <v>45202</v>
      </c>
      <c r="C244">
        <v>11.541</v>
      </c>
      <c r="D244" t="s">
        <v>32</v>
      </c>
    </row>
    <row r="245" spans="1:4" x14ac:dyDescent="0.2">
      <c r="A245" t="s">
        <v>31</v>
      </c>
      <c r="B245" s="22">
        <v>45201</v>
      </c>
      <c r="C245">
        <v>11.541</v>
      </c>
      <c r="D245" t="s">
        <v>32</v>
      </c>
    </row>
    <row r="246" spans="1:4" x14ac:dyDescent="0.2">
      <c r="A246" t="s">
        <v>31</v>
      </c>
      <c r="B246" s="22">
        <v>45200</v>
      </c>
      <c r="C246">
        <v>11.541</v>
      </c>
      <c r="D246" t="s">
        <v>32</v>
      </c>
    </row>
    <row r="247" spans="1:4" x14ac:dyDescent="0.2">
      <c r="A247" t="s">
        <v>31</v>
      </c>
      <c r="B247" s="22">
        <v>45199</v>
      </c>
      <c r="C247">
        <v>11.581</v>
      </c>
      <c r="D247" t="s">
        <v>32</v>
      </c>
    </row>
    <row r="248" spans="1:4" x14ac:dyDescent="0.2">
      <c r="A248" t="s">
        <v>31</v>
      </c>
      <c r="B248" s="22">
        <v>45198</v>
      </c>
      <c r="C248">
        <v>11.581</v>
      </c>
      <c r="D248" t="s">
        <v>32</v>
      </c>
    </row>
    <row r="249" spans="1:4" x14ac:dyDescent="0.2">
      <c r="A249" t="s">
        <v>31</v>
      </c>
      <c r="B249" s="22">
        <v>45197</v>
      </c>
      <c r="C249">
        <v>11.581</v>
      </c>
      <c r="D249" t="s">
        <v>32</v>
      </c>
    </row>
    <row r="250" spans="1:4" x14ac:dyDescent="0.2">
      <c r="A250" t="s">
        <v>31</v>
      </c>
      <c r="B250" s="22">
        <v>45196</v>
      </c>
      <c r="C250">
        <v>11.581</v>
      </c>
      <c r="D250" t="s">
        <v>32</v>
      </c>
    </row>
    <row r="251" spans="1:4" x14ac:dyDescent="0.2">
      <c r="A251" t="s">
        <v>31</v>
      </c>
      <c r="B251" s="22">
        <v>45195</v>
      </c>
      <c r="C251">
        <v>11.581</v>
      </c>
      <c r="D251" t="s">
        <v>32</v>
      </c>
    </row>
    <row r="252" spans="1:4" x14ac:dyDescent="0.2">
      <c r="A252" t="s">
        <v>31</v>
      </c>
      <c r="B252" s="22">
        <v>45194</v>
      </c>
      <c r="C252">
        <v>11.581</v>
      </c>
      <c r="D252" t="s">
        <v>32</v>
      </c>
    </row>
    <row r="253" spans="1:4" x14ac:dyDescent="0.2">
      <c r="A253" t="s">
        <v>31</v>
      </c>
      <c r="B253" s="22">
        <v>45193</v>
      </c>
      <c r="C253">
        <v>11.581</v>
      </c>
      <c r="D253" t="s">
        <v>32</v>
      </c>
    </row>
    <row r="254" spans="1:4" x14ac:dyDescent="0.2">
      <c r="A254" t="s">
        <v>31</v>
      </c>
      <c r="B254" s="22">
        <v>45192</v>
      </c>
      <c r="C254">
        <v>11.581</v>
      </c>
      <c r="D254" t="s">
        <v>32</v>
      </c>
    </row>
    <row r="255" spans="1:4" x14ac:dyDescent="0.2">
      <c r="A255" t="s">
        <v>31</v>
      </c>
      <c r="B255" s="22">
        <v>45191</v>
      </c>
      <c r="C255">
        <v>11.581</v>
      </c>
      <c r="D255" t="s">
        <v>32</v>
      </c>
    </row>
    <row r="256" spans="1:4" x14ac:dyDescent="0.2">
      <c r="A256" t="s">
        <v>31</v>
      </c>
      <c r="B256" s="22">
        <v>45190</v>
      </c>
      <c r="C256">
        <v>11.581</v>
      </c>
      <c r="D256" t="s">
        <v>32</v>
      </c>
    </row>
    <row r="257" spans="1:4" x14ac:dyDescent="0.2">
      <c r="A257" t="s">
        <v>31</v>
      </c>
      <c r="B257" s="22">
        <v>45189</v>
      </c>
      <c r="C257">
        <v>11.581</v>
      </c>
      <c r="D257" t="s">
        <v>32</v>
      </c>
    </row>
    <row r="258" spans="1:4" x14ac:dyDescent="0.2">
      <c r="A258" t="s">
        <v>31</v>
      </c>
      <c r="B258" s="22">
        <v>45188</v>
      </c>
      <c r="C258">
        <v>11.581</v>
      </c>
      <c r="D258" t="s">
        <v>32</v>
      </c>
    </row>
    <row r="259" spans="1:4" x14ac:dyDescent="0.2">
      <c r="A259" t="s">
        <v>31</v>
      </c>
      <c r="B259" s="22">
        <v>45187</v>
      </c>
      <c r="C259">
        <v>11.581</v>
      </c>
      <c r="D259" t="s">
        <v>32</v>
      </c>
    </row>
    <row r="260" spans="1:4" x14ac:dyDescent="0.2">
      <c r="A260" t="s">
        <v>31</v>
      </c>
      <c r="B260" s="22">
        <v>45186</v>
      </c>
      <c r="C260">
        <v>11.581</v>
      </c>
      <c r="D260" t="s">
        <v>32</v>
      </c>
    </row>
    <row r="261" spans="1:4" x14ac:dyDescent="0.2">
      <c r="A261" t="s">
        <v>31</v>
      </c>
      <c r="B261" s="22">
        <v>45185</v>
      </c>
      <c r="C261">
        <v>11.581</v>
      </c>
      <c r="D261" t="s">
        <v>32</v>
      </c>
    </row>
    <row r="262" spans="1:4" x14ac:dyDescent="0.2">
      <c r="A262" t="s">
        <v>31</v>
      </c>
      <c r="B262" s="22">
        <v>45184</v>
      </c>
      <c r="C262">
        <v>11.581</v>
      </c>
      <c r="D262" t="s">
        <v>32</v>
      </c>
    </row>
    <row r="263" spans="1:4" x14ac:dyDescent="0.2">
      <c r="A263" t="s">
        <v>31</v>
      </c>
      <c r="B263" s="22">
        <v>45183</v>
      </c>
      <c r="C263">
        <v>11.581</v>
      </c>
      <c r="D263" t="s">
        <v>32</v>
      </c>
    </row>
    <row r="264" spans="1:4" x14ac:dyDescent="0.2">
      <c r="A264" t="s">
        <v>31</v>
      </c>
      <c r="B264" s="22">
        <v>45182</v>
      </c>
      <c r="C264">
        <v>11.581</v>
      </c>
      <c r="D264" t="s">
        <v>32</v>
      </c>
    </row>
    <row r="265" spans="1:4" x14ac:dyDescent="0.2">
      <c r="A265" t="s">
        <v>31</v>
      </c>
      <c r="B265" s="22">
        <v>45181</v>
      </c>
      <c r="C265">
        <v>11.581</v>
      </c>
      <c r="D265" t="s">
        <v>32</v>
      </c>
    </row>
    <row r="266" spans="1:4" x14ac:dyDescent="0.2">
      <c r="A266" t="s">
        <v>31</v>
      </c>
      <c r="B266" s="22">
        <v>45180</v>
      </c>
      <c r="C266">
        <v>11.581</v>
      </c>
      <c r="D266" t="s">
        <v>32</v>
      </c>
    </row>
    <row r="267" spans="1:4" x14ac:dyDescent="0.2">
      <c r="A267" t="s">
        <v>31</v>
      </c>
      <c r="B267" s="22">
        <v>45179</v>
      </c>
      <c r="C267">
        <v>11.581</v>
      </c>
      <c r="D267" t="s">
        <v>32</v>
      </c>
    </row>
    <row r="268" spans="1:4" x14ac:dyDescent="0.2">
      <c r="A268" t="s">
        <v>31</v>
      </c>
      <c r="B268" s="22">
        <v>45178</v>
      </c>
      <c r="C268">
        <v>11.581</v>
      </c>
      <c r="D268" t="s">
        <v>32</v>
      </c>
    </row>
    <row r="269" spans="1:4" x14ac:dyDescent="0.2">
      <c r="A269" t="s">
        <v>31</v>
      </c>
      <c r="B269" s="22">
        <v>45177</v>
      </c>
      <c r="C269">
        <v>11.581</v>
      </c>
      <c r="D269" t="s">
        <v>32</v>
      </c>
    </row>
    <row r="270" spans="1:4" x14ac:dyDescent="0.2">
      <c r="A270" t="s">
        <v>31</v>
      </c>
      <c r="B270" s="22">
        <v>45176</v>
      </c>
      <c r="C270">
        <v>11.581</v>
      </c>
      <c r="D270" t="s">
        <v>32</v>
      </c>
    </row>
    <row r="271" spans="1:4" x14ac:dyDescent="0.2">
      <c r="A271" t="s">
        <v>31</v>
      </c>
      <c r="B271" s="22">
        <v>45175</v>
      </c>
      <c r="C271">
        <v>11.581</v>
      </c>
      <c r="D271" t="s">
        <v>32</v>
      </c>
    </row>
    <row r="272" spans="1:4" x14ac:dyDescent="0.2">
      <c r="A272" t="s">
        <v>31</v>
      </c>
      <c r="B272" s="22">
        <v>45174</v>
      </c>
      <c r="C272">
        <v>11.581</v>
      </c>
      <c r="D272" t="s">
        <v>32</v>
      </c>
    </row>
    <row r="273" spans="1:4" x14ac:dyDescent="0.2">
      <c r="A273" t="s">
        <v>31</v>
      </c>
      <c r="B273" s="22">
        <v>45173</v>
      </c>
      <c r="C273">
        <v>11.581</v>
      </c>
      <c r="D273" t="s">
        <v>32</v>
      </c>
    </row>
    <row r="274" spans="1:4" x14ac:dyDescent="0.2">
      <c r="A274" t="s">
        <v>31</v>
      </c>
      <c r="B274" s="22">
        <v>45172</v>
      </c>
      <c r="C274">
        <v>11.581</v>
      </c>
      <c r="D274" t="s">
        <v>32</v>
      </c>
    </row>
    <row r="275" spans="1:4" x14ac:dyDescent="0.2">
      <c r="A275" t="s">
        <v>31</v>
      </c>
      <c r="B275" s="22">
        <v>45171</v>
      </c>
      <c r="C275">
        <v>11.581</v>
      </c>
      <c r="D275" t="s">
        <v>32</v>
      </c>
    </row>
    <row r="276" spans="1:4" x14ac:dyDescent="0.2">
      <c r="A276" t="s">
        <v>31</v>
      </c>
      <c r="B276" s="22">
        <v>45170</v>
      </c>
      <c r="C276">
        <v>11.581</v>
      </c>
      <c r="D276" t="s">
        <v>32</v>
      </c>
    </row>
    <row r="277" spans="1:4" x14ac:dyDescent="0.2">
      <c r="A277" t="s">
        <v>31</v>
      </c>
      <c r="B277" s="22">
        <v>45169</v>
      </c>
      <c r="C277">
        <v>11.553000000000001</v>
      </c>
      <c r="D277" t="s">
        <v>32</v>
      </c>
    </row>
    <row r="278" spans="1:4" x14ac:dyDescent="0.2">
      <c r="A278" t="s">
        <v>31</v>
      </c>
      <c r="B278" s="22">
        <v>45168</v>
      </c>
      <c r="C278">
        <v>11.553000000000001</v>
      </c>
      <c r="D278" t="s">
        <v>32</v>
      </c>
    </row>
    <row r="279" spans="1:4" x14ac:dyDescent="0.2">
      <c r="A279" t="s">
        <v>31</v>
      </c>
      <c r="B279" s="22">
        <v>45167</v>
      </c>
      <c r="C279">
        <v>11.553000000000001</v>
      </c>
      <c r="D279" t="s">
        <v>32</v>
      </c>
    </row>
    <row r="280" spans="1:4" x14ac:dyDescent="0.2">
      <c r="A280" t="s">
        <v>31</v>
      </c>
      <c r="B280" s="22">
        <v>45166</v>
      </c>
      <c r="C280">
        <v>11.553000000000001</v>
      </c>
      <c r="D280" t="s">
        <v>32</v>
      </c>
    </row>
    <row r="281" spans="1:4" x14ac:dyDescent="0.2">
      <c r="A281" t="s">
        <v>31</v>
      </c>
      <c r="B281" s="22">
        <v>45165</v>
      </c>
      <c r="C281">
        <v>11.553000000000001</v>
      </c>
      <c r="D281" t="s">
        <v>32</v>
      </c>
    </row>
    <row r="282" spans="1:4" x14ac:dyDescent="0.2">
      <c r="A282" t="s">
        <v>31</v>
      </c>
      <c r="B282" s="22">
        <v>45164</v>
      </c>
      <c r="C282">
        <v>11.553000000000001</v>
      </c>
      <c r="D282" t="s">
        <v>32</v>
      </c>
    </row>
    <row r="283" spans="1:4" x14ac:dyDescent="0.2">
      <c r="A283" t="s">
        <v>31</v>
      </c>
      <c r="B283" s="22">
        <v>45163</v>
      </c>
      <c r="C283">
        <v>11.553000000000001</v>
      </c>
      <c r="D283" t="s">
        <v>32</v>
      </c>
    </row>
    <row r="284" spans="1:4" x14ac:dyDescent="0.2">
      <c r="A284" t="s">
        <v>31</v>
      </c>
      <c r="B284" s="22">
        <v>45162</v>
      </c>
      <c r="C284">
        <v>11.553000000000001</v>
      </c>
      <c r="D284" t="s">
        <v>32</v>
      </c>
    </row>
    <row r="285" spans="1:4" x14ac:dyDescent="0.2">
      <c r="A285" t="s">
        <v>31</v>
      </c>
      <c r="B285" s="22">
        <v>45161</v>
      </c>
      <c r="C285">
        <v>11.553000000000001</v>
      </c>
      <c r="D285" t="s">
        <v>32</v>
      </c>
    </row>
    <row r="286" spans="1:4" x14ac:dyDescent="0.2">
      <c r="A286" t="s">
        <v>31</v>
      </c>
      <c r="B286" s="22">
        <v>45160</v>
      </c>
      <c r="C286">
        <v>11.553000000000001</v>
      </c>
      <c r="D286" t="s">
        <v>32</v>
      </c>
    </row>
    <row r="287" spans="1:4" x14ac:dyDescent="0.2">
      <c r="A287" t="s">
        <v>31</v>
      </c>
      <c r="B287" s="22">
        <v>45159</v>
      </c>
      <c r="C287">
        <v>11.553000000000001</v>
      </c>
      <c r="D287" t="s">
        <v>32</v>
      </c>
    </row>
    <row r="288" spans="1:4" x14ac:dyDescent="0.2">
      <c r="A288" t="s">
        <v>31</v>
      </c>
      <c r="B288" s="22">
        <v>45158</v>
      </c>
      <c r="C288">
        <v>11.553000000000001</v>
      </c>
      <c r="D288" t="s">
        <v>32</v>
      </c>
    </row>
    <row r="289" spans="1:4" x14ac:dyDescent="0.2">
      <c r="A289" t="s">
        <v>31</v>
      </c>
      <c r="B289" s="22">
        <v>45157</v>
      </c>
      <c r="C289">
        <v>11.553000000000001</v>
      </c>
      <c r="D289" t="s">
        <v>32</v>
      </c>
    </row>
    <row r="290" spans="1:4" x14ac:dyDescent="0.2">
      <c r="A290" t="s">
        <v>31</v>
      </c>
      <c r="B290" s="22">
        <v>45156</v>
      </c>
      <c r="C290">
        <v>11.553000000000001</v>
      </c>
      <c r="D290" t="s">
        <v>32</v>
      </c>
    </row>
    <row r="291" spans="1:4" x14ac:dyDescent="0.2">
      <c r="A291" t="s">
        <v>31</v>
      </c>
      <c r="B291" s="22">
        <v>45155</v>
      </c>
      <c r="C291">
        <v>11.553000000000001</v>
      </c>
      <c r="D291" t="s">
        <v>32</v>
      </c>
    </row>
    <row r="292" spans="1:4" x14ac:dyDescent="0.2">
      <c r="A292" t="s">
        <v>31</v>
      </c>
      <c r="B292" s="22">
        <v>45154</v>
      </c>
      <c r="C292">
        <v>11.553000000000001</v>
      </c>
      <c r="D292" t="s">
        <v>32</v>
      </c>
    </row>
    <row r="293" spans="1:4" x14ac:dyDescent="0.2">
      <c r="A293" t="s">
        <v>31</v>
      </c>
      <c r="B293" s="22">
        <v>45153</v>
      </c>
      <c r="C293">
        <v>11.553000000000001</v>
      </c>
      <c r="D293" t="s">
        <v>32</v>
      </c>
    </row>
    <row r="294" spans="1:4" x14ac:dyDescent="0.2">
      <c r="A294" t="s">
        <v>31</v>
      </c>
      <c r="B294" s="22">
        <v>45152</v>
      </c>
      <c r="C294">
        <v>11.553000000000001</v>
      </c>
      <c r="D294" t="s">
        <v>32</v>
      </c>
    </row>
    <row r="295" spans="1:4" x14ac:dyDescent="0.2">
      <c r="A295" t="s">
        <v>31</v>
      </c>
      <c r="B295" s="22">
        <v>45151</v>
      </c>
      <c r="C295">
        <v>11.553000000000001</v>
      </c>
      <c r="D295" t="s">
        <v>32</v>
      </c>
    </row>
    <row r="296" spans="1:4" x14ac:dyDescent="0.2">
      <c r="A296" t="s">
        <v>31</v>
      </c>
      <c r="B296" s="22">
        <v>45150</v>
      </c>
      <c r="C296">
        <v>11.553000000000001</v>
      </c>
      <c r="D296" t="s">
        <v>32</v>
      </c>
    </row>
    <row r="297" spans="1:4" x14ac:dyDescent="0.2">
      <c r="A297" t="s">
        <v>31</v>
      </c>
      <c r="B297" s="22">
        <v>45149</v>
      </c>
      <c r="C297">
        <v>11.553000000000001</v>
      </c>
      <c r="D297" t="s">
        <v>32</v>
      </c>
    </row>
    <row r="298" spans="1:4" x14ac:dyDescent="0.2">
      <c r="A298" t="s">
        <v>31</v>
      </c>
      <c r="B298" s="22">
        <v>45148</v>
      </c>
      <c r="C298">
        <v>11.553000000000001</v>
      </c>
      <c r="D298" t="s">
        <v>32</v>
      </c>
    </row>
    <row r="299" spans="1:4" x14ac:dyDescent="0.2">
      <c r="A299" t="s">
        <v>31</v>
      </c>
      <c r="B299" s="22">
        <v>45147</v>
      </c>
      <c r="C299">
        <v>11.553000000000001</v>
      </c>
      <c r="D299" t="s">
        <v>32</v>
      </c>
    </row>
    <row r="300" spans="1:4" x14ac:dyDescent="0.2">
      <c r="A300" t="s">
        <v>31</v>
      </c>
      <c r="B300" s="22">
        <v>45146</v>
      </c>
      <c r="C300">
        <v>11.553000000000001</v>
      </c>
      <c r="D300" t="s">
        <v>32</v>
      </c>
    </row>
    <row r="301" spans="1:4" x14ac:dyDescent="0.2">
      <c r="A301" t="s">
        <v>31</v>
      </c>
      <c r="B301" s="22">
        <v>45145</v>
      </c>
      <c r="C301">
        <v>11.553000000000001</v>
      </c>
      <c r="D301" t="s">
        <v>32</v>
      </c>
    </row>
    <row r="302" spans="1:4" x14ac:dyDescent="0.2">
      <c r="A302" t="s">
        <v>31</v>
      </c>
      <c r="B302" s="22">
        <v>45144</v>
      </c>
      <c r="C302">
        <v>11.553000000000001</v>
      </c>
      <c r="D302" t="s">
        <v>32</v>
      </c>
    </row>
    <row r="303" spans="1:4" x14ac:dyDescent="0.2">
      <c r="A303" t="s">
        <v>31</v>
      </c>
      <c r="B303" s="22">
        <v>45143</v>
      </c>
      <c r="C303">
        <v>11.553000000000001</v>
      </c>
      <c r="D303" t="s">
        <v>32</v>
      </c>
    </row>
    <row r="304" spans="1:4" x14ac:dyDescent="0.2">
      <c r="A304" t="s">
        <v>31</v>
      </c>
      <c r="B304" s="22">
        <v>45142</v>
      </c>
      <c r="C304">
        <v>11.553000000000001</v>
      </c>
      <c r="D304" t="s">
        <v>32</v>
      </c>
    </row>
    <row r="305" spans="1:4" x14ac:dyDescent="0.2">
      <c r="A305" t="s">
        <v>31</v>
      </c>
      <c r="B305" s="22">
        <v>45141</v>
      </c>
      <c r="C305">
        <v>11.553000000000001</v>
      </c>
      <c r="D305" t="s">
        <v>32</v>
      </c>
    </row>
    <row r="306" spans="1:4" x14ac:dyDescent="0.2">
      <c r="A306" t="s">
        <v>31</v>
      </c>
      <c r="B306" s="22">
        <v>45140</v>
      </c>
      <c r="C306">
        <v>11.553000000000001</v>
      </c>
      <c r="D306" t="s">
        <v>32</v>
      </c>
    </row>
    <row r="307" spans="1:4" x14ac:dyDescent="0.2">
      <c r="A307" t="s">
        <v>31</v>
      </c>
      <c r="B307" s="22">
        <v>45139</v>
      </c>
      <c r="C307">
        <v>11.553000000000001</v>
      </c>
      <c r="D307" t="s">
        <v>32</v>
      </c>
    </row>
    <row r="308" spans="1:4" x14ac:dyDescent="0.2">
      <c r="A308" t="s">
        <v>31</v>
      </c>
      <c r="B308" s="22">
        <v>45138</v>
      </c>
      <c r="C308">
        <v>11.545999999999999</v>
      </c>
      <c r="D308" t="s">
        <v>32</v>
      </c>
    </row>
    <row r="309" spans="1:4" x14ac:dyDescent="0.2">
      <c r="A309" t="s">
        <v>31</v>
      </c>
      <c r="B309" s="22">
        <v>45137</v>
      </c>
      <c r="C309">
        <v>11.545999999999999</v>
      </c>
      <c r="D309" t="s">
        <v>32</v>
      </c>
    </row>
    <row r="310" spans="1:4" x14ac:dyDescent="0.2">
      <c r="A310" t="s">
        <v>31</v>
      </c>
      <c r="B310" s="22">
        <v>45136</v>
      </c>
      <c r="C310">
        <v>11.545999999999999</v>
      </c>
      <c r="D310" t="s">
        <v>32</v>
      </c>
    </row>
    <row r="311" spans="1:4" x14ac:dyDescent="0.2">
      <c r="A311" t="s">
        <v>31</v>
      </c>
      <c r="B311" s="22">
        <v>45135</v>
      </c>
      <c r="C311">
        <v>11.545999999999999</v>
      </c>
      <c r="D311" t="s">
        <v>32</v>
      </c>
    </row>
    <row r="312" spans="1:4" x14ac:dyDescent="0.2">
      <c r="A312" t="s">
        <v>31</v>
      </c>
      <c r="B312" s="22">
        <v>45134</v>
      </c>
      <c r="C312">
        <v>11.545999999999999</v>
      </c>
      <c r="D312" t="s">
        <v>32</v>
      </c>
    </row>
    <row r="313" spans="1:4" x14ac:dyDescent="0.2">
      <c r="A313" t="s">
        <v>31</v>
      </c>
      <c r="B313" s="22">
        <v>45133</v>
      </c>
      <c r="C313">
        <v>11.545999999999999</v>
      </c>
      <c r="D313" t="s">
        <v>32</v>
      </c>
    </row>
    <row r="314" spans="1:4" x14ac:dyDescent="0.2">
      <c r="A314" t="s">
        <v>31</v>
      </c>
      <c r="B314" s="22">
        <v>45132</v>
      </c>
      <c r="C314">
        <v>11.545999999999999</v>
      </c>
      <c r="D314" t="s">
        <v>32</v>
      </c>
    </row>
    <row r="315" spans="1:4" x14ac:dyDescent="0.2">
      <c r="A315" t="s">
        <v>31</v>
      </c>
      <c r="B315" s="22">
        <v>45131</v>
      </c>
      <c r="C315">
        <v>11.545999999999999</v>
      </c>
      <c r="D315" t="s">
        <v>32</v>
      </c>
    </row>
    <row r="316" spans="1:4" x14ac:dyDescent="0.2">
      <c r="A316" t="s">
        <v>31</v>
      </c>
      <c r="B316" s="22">
        <v>45130</v>
      </c>
      <c r="C316">
        <v>11.545999999999999</v>
      </c>
      <c r="D316" t="s">
        <v>32</v>
      </c>
    </row>
    <row r="317" spans="1:4" x14ac:dyDescent="0.2">
      <c r="A317" t="s">
        <v>31</v>
      </c>
      <c r="B317" s="22">
        <v>45129</v>
      </c>
      <c r="C317">
        <v>11.545999999999999</v>
      </c>
      <c r="D317" t="s">
        <v>32</v>
      </c>
    </row>
    <row r="318" spans="1:4" x14ac:dyDescent="0.2">
      <c r="A318" t="s">
        <v>31</v>
      </c>
      <c r="B318" s="22">
        <v>45128</v>
      </c>
      <c r="C318">
        <v>11.545999999999999</v>
      </c>
      <c r="D318" t="s">
        <v>32</v>
      </c>
    </row>
    <row r="319" spans="1:4" x14ac:dyDescent="0.2">
      <c r="A319" t="s">
        <v>31</v>
      </c>
      <c r="B319" s="22">
        <v>45127</v>
      </c>
      <c r="C319">
        <v>11.545999999999999</v>
      </c>
      <c r="D319" t="s">
        <v>32</v>
      </c>
    </row>
    <row r="320" spans="1:4" x14ac:dyDescent="0.2">
      <c r="A320" t="s">
        <v>31</v>
      </c>
      <c r="B320" s="22">
        <v>45126</v>
      </c>
      <c r="C320">
        <v>11.545999999999999</v>
      </c>
      <c r="D320" t="s">
        <v>32</v>
      </c>
    </row>
    <row r="321" spans="1:4" x14ac:dyDescent="0.2">
      <c r="A321" t="s">
        <v>31</v>
      </c>
      <c r="B321" s="22">
        <v>45125</v>
      </c>
      <c r="C321">
        <v>11.545999999999999</v>
      </c>
      <c r="D321" t="s">
        <v>32</v>
      </c>
    </row>
    <row r="322" spans="1:4" x14ac:dyDescent="0.2">
      <c r="A322" t="s">
        <v>31</v>
      </c>
      <c r="B322" s="22">
        <v>45124</v>
      </c>
      <c r="C322">
        <v>11.545999999999999</v>
      </c>
      <c r="D322" t="s">
        <v>32</v>
      </c>
    </row>
    <row r="323" spans="1:4" x14ac:dyDescent="0.2">
      <c r="A323" t="s">
        <v>31</v>
      </c>
      <c r="B323" s="22">
        <v>45123</v>
      </c>
      <c r="C323">
        <v>11.545999999999999</v>
      </c>
      <c r="D323" t="s">
        <v>32</v>
      </c>
    </row>
    <row r="324" spans="1:4" x14ac:dyDescent="0.2">
      <c r="A324" t="s">
        <v>31</v>
      </c>
      <c r="B324" s="22">
        <v>45122</v>
      </c>
      <c r="C324">
        <v>11.545999999999999</v>
      </c>
      <c r="D324" t="s">
        <v>32</v>
      </c>
    </row>
    <row r="325" spans="1:4" x14ac:dyDescent="0.2">
      <c r="A325" t="s">
        <v>31</v>
      </c>
      <c r="B325" s="22">
        <v>45121</v>
      </c>
      <c r="C325">
        <v>11.545999999999999</v>
      </c>
      <c r="D325" t="s">
        <v>32</v>
      </c>
    </row>
    <row r="326" spans="1:4" x14ac:dyDescent="0.2">
      <c r="A326" t="s">
        <v>31</v>
      </c>
      <c r="B326" s="22">
        <v>45120</v>
      </c>
      <c r="C326">
        <v>11.545999999999999</v>
      </c>
      <c r="D326" t="s">
        <v>32</v>
      </c>
    </row>
    <row r="327" spans="1:4" x14ac:dyDescent="0.2">
      <c r="A327" t="s">
        <v>31</v>
      </c>
      <c r="B327" s="22">
        <v>45119</v>
      </c>
      <c r="C327">
        <v>11.545999999999999</v>
      </c>
      <c r="D327" t="s">
        <v>32</v>
      </c>
    </row>
    <row r="328" spans="1:4" x14ac:dyDescent="0.2">
      <c r="A328" t="s">
        <v>31</v>
      </c>
      <c r="B328" s="22">
        <v>45118</v>
      </c>
      <c r="C328">
        <v>11.545999999999999</v>
      </c>
      <c r="D328" t="s">
        <v>32</v>
      </c>
    </row>
    <row r="329" spans="1:4" x14ac:dyDescent="0.2">
      <c r="A329" t="s">
        <v>31</v>
      </c>
      <c r="B329" s="22">
        <v>45117</v>
      </c>
      <c r="C329">
        <v>11.545999999999999</v>
      </c>
      <c r="D329" t="s">
        <v>32</v>
      </c>
    </row>
    <row r="330" spans="1:4" x14ac:dyDescent="0.2">
      <c r="A330" t="s">
        <v>31</v>
      </c>
      <c r="B330" s="22">
        <v>45116</v>
      </c>
      <c r="C330">
        <v>11.545999999999999</v>
      </c>
      <c r="D330" t="s">
        <v>32</v>
      </c>
    </row>
    <row r="331" spans="1:4" x14ac:dyDescent="0.2">
      <c r="A331" t="s">
        <v>31</v>
      </c>
      <c r="B331" s="22">
        <v>45115</v>
      </c>
      <c r="C331">
        <v>11.545999999999999</v>
      </c>
      <c r="D331" t="s">
        <v>32</v>
      </c>
    </row>
    <row r="332" spans="1:4" x14ac:dyDescent="0.2">
      <c r="A332" t="s">
        <v>31</v>
      </c>
      <c r="B332" s="22">
        <v>45114</v>
      </c>
      <c r="C332">
        <v>11.545999999999999</v>
      </c>
      <c r="D332" t="s">
        <v>32</v>
      </c>
    </row>
    <row r="333" spans="1:4" x14ac:dyDescent="0.2">
      <c r="A333" t="s">
        <v>31</v>
      </c>
      <c r="B333" s="22">
        <v>45113</v>
      </c>
      <c r="C333">
        <v>11.545999999999999</v>
      </c>
      <c r="D333" t="s">
        <v>32</v>
      </c>
    </row>
    <row r="334" spans="1:4" x14ac:dyDescent="0.2">
      <c r="A334" t="s">
        <v>31</v>
      </c>
      <c r="B334" s="22">
        <v>45112</v>
      </c>
      <c r="C334">
        <v>11.545999999999999</v>
      </c>
      <c r="D334" t="s">
        <v>32</v>
      </c>
    </row>
    <row r="335" spans="1:4" x14ac:dyDescent="0.2">
      <c r="A335" t="s">
        <v>31</v>
      </c>
      <c r="B335" s="22">
        <v>45111</v>
      </c>
      <c r="C335">
        <v>11.545999999999999</v>
      </c>
      <c r="D335" t="s">
        <v>32</v>
      </c>
    </row>
    <row r="336" spans="1:4" x14ac:dyDescent="0.2">
      <c r="A336" t="s">
        <v>31</v>
      </c>
      <c r="B336" s="22">
        <v>45110</v>
      </c>
      <c r="C336">
        <v>11.545999999999999</v>
      </c>
      <c r="D336" t="s">
        <v>32</v>
      </c>
    </row>
    <row r="337" spans="1:4" x14ac:dyDescent="0.2">
      <c r="A337" t="s">
        <v>31</v>
      </c>
      <c r="B337" s="22">
        <v>45109</v>
      </c>
      <c r="C337">
        <v>11.545999999999999</v>
      </c>
      <c r="D337" t="s">
        <v>32</v>
      </c>
    </row>
    <row r="338" spans="1:4" x14ac:dyDescent="0.2">
      <c r="A338" t="s">
        <v>31</v>
      </c>
      <c r="B338" s="22">
        <v>45108</v>
      </c>
      <c r="C338">
        <v>11.545999999999999</v>
      </c>
      <c r="D338" t="s">
        <v>32</v>
      </c>
    </row>
    <row r="339" spans="1:4" x14ac:dyDescent="0.2">
      <c r="A339" t="s">
        <v>31</v>
      </c>
      <c r="B339" s="22">
        <v>45107</v>
      </c>
      <c r="C339">
        <v>11.519</v>
      </c>
      <c r="D339" t="s">
        <v>32</v>
      </c>
    </row>
    <row r="340" spans="1:4" x14ac:dyDescent="0.2">
      <c r="A340" t="s">
        <v>31</v>
      </c>
      <c r="B340" s="22">
        <v>45106</v>
      </c>
      <c r="C340">
        <v>11.519</v>
      </c>
      <c r="D340" t="s">
        <v>32</v>
      </c>
    </row>
    <row r="341" spans="1:4" x14ac:dyDescent="0.2">
      <c r="A341" t="s">
        <v>31</v>
      </c>
      <c r="B341" s="22">
        <v>45105</v>
      </c>
      <c r="C341">
        <v>11.519</v>
      </c>
      <c r="D341" t="s">
        <v>32</v>
      </c>
    </row>
    <row r="342" spans="1:4" x14ac:dyDescent="0.2">
      <c r="A342" t="s">
        <v>31</v>
      </c>
      <c r="B342" s="22">
        <v>45104</v>
      </c>
      <c r="C342">
        <v>11.519</v>
      </c>
      <c r="D342" t="s">
        <v>32</v>
      </c>
    </row>
    <row r="343" spans="1:4" x14ac:dyDescent="0.2">
      <c r="A343" t="s">
        <v>31</v>
      </c>
      <c r="B343" s="22">
        <v>45103</v>
      </c>
      <c r="C343">
        <v>11.519</v>
      </c>
      <c r="D343" t="s">
        <v>32</v>
      </c>
    </row>
    <row r="344" spans="1:4" x14ac:dyDescent="0.2">
      <c r="A344" t="s">
        <v>31</v>
      </c>
      <c r="B344" s="22">
        <v>45102</v>
      </c>
      <c r="C344">
        <v>11.519</v>
      </c>
      <c r="D344" t="s">
        <v>32</v>
      </c>
    </row>
    <row r="345" spans="1:4" x14ac:dyDescent="0.2">
      <c r="A345" t="s">
        <v>31</v>
      </c>
      <c r="B345" s="22">
        <v>45101</v>
      </c>
      <c r="C345">
        <v>11.519</v>
      </c>
      <c r="D345" t="s">
        <v>32</v>
      </c>
    </row>
    <row r="346" spans="1:4" x14ac:dyDescent="0.2">
      <c r="A346" t="s">
        <v>31</v>
      </c>
      <c r="B346" s="22">
        <v>45100</v>
      </c>
      <c r="C346">
        <v>11.519</v>
      </c>
      <c r="D346" t="s">
        <v>32</v>
      </c>
    </row>
    <row r="347" spans="1:4" x14ac:dyDescent="0.2">
      <c r="A347" t="s">
        <v>31</v>
      </c>
      <c r="B347" s="22">
        <v>45099</v>
      </c>
      <c r="C347">
        <v>11.519</v>
      </c>
      <c r="D347" t="s">
        <v>32</v>
      </c>
    </row>
    <row r="348" spans="1:4" x14ac:dyDescent="0.2">
      <c r="A348" t="s">
        <v>31</v>
      </c>
      <c r="B348" s="22">
        <v>45098</v>
      </c>
      <c r="C348">
        <v>11.519</v>
      </c>
      <c r="D348" t="s">
        <v>32</v>
      </c>
    </row>
    <row r="349" spans="1:4" x14ac:dyDescent="0.2">
      <c r="A349" t="s">
        <v>31</v>
      </c>
      <c r="B349" s="22">
        <v>45097</v>
      </c>
      <c r="C349">
        <v>11.519</v>
      </c>
      <c r="D349" t="s">
        <v>32</v>
      </c>
    </row>
    <row r="350" spans="1:4" x14ac:dyDescent="0.2">
      <c r="A350" t="s">
        <v>31</v>
      </c>
      <c r="B350" s="22">
        <v>45096</v>
      </c>
      <c r="C350">
        <v>11.519</v>
      </c>
      <c r="D350" t="s">
        <v>32</v>
      </c>
    </row>
    <row r="351" spans="1:4" x14ac:dyDescent="0.2">
      <c r="A351" t="s">
        <v>31</v>
      </c>
      <c r="B351" s="22">
        <v>45095</v>
      </c>
      <c r="C351">
        <v>11.519</v>
      </c>
      <c r="D351" t="s">
        <v>32</v>
      </c>
    </row>
    <row r="352" spans="1:4" x14ac:dyDescent="0.2">
      <c r="A352" t="s">
        <v>31</v>
      </c>
      <c r="B352" s="22">
        <v>45094</v>
      </c>
      <c r="C352">
        <v>11.519</v>
      </c>
      <c r="D352" t="s">
        <v>32</v>
      </c>
    </row>
    <row r="353" spans="1:4" x14ac:dyDescent="0.2">
      <c r="A353" t="s">
        <v>31</v>
      </c>
      <c r="B353" s="22">
        <v>45093</v>
      </c>
      <c r="C353">
        <v>11.519</v>
      </c>
      <c r="D353" t="s">
        <v>32</v>
      </c>
    </row>
    <row r="354" spans="1:4" x14ac:dyDescent="0.2">
      <c r="A354" t="s">
        <v>31</v>
      </c>
      <c r="B354" s="22">
        <v>45092</v>
      </c>
      <c r="C354">
        <v>11.519</v>
      </c>
      <c r="D354" t="s">
        <v>32</v>
      </c>
    </row>
    <row r="355" spans="1:4" x14ac:dyDescent="0.2">
      <c r="A355" t="s">
        <v>31</v>
      </c>
      <c r="B355" s="22">
        <v>45091</v>
      </c>
      <c r="C355">
        <v>11.519</v>
      </c>
      <c r="D355" t="s">
        <v>32</v>
      </c>
    </row>
    <row r="356" spans="1:4" x14ac:dyDescent="0.2">
      <c r="A356" t="s">
        <v>31</v>
      </c>
      <c r="B356" s="22">
        <v>45090</v>
      </c>
      <c r="C356">
        <v>11.519</v>
      </c>
      <c r="D356" t="s">
        <v>32</v>
      </c>
    </row>
    <row r="357" spans="1:4" x14ac:dyDescent="0.2">
      <c r="A357" t="s">
        <v>31</v>
      </c>
      <c r="B357" s="22">
        <v>45089</v>
      </c>
      <c r="C357">
        <v>11.519</v>
      </c>
      <c r="D357" t="s">
        <v>32</v>
      </c>
    </row>
    <row r="358" spans="1:4" x14ac:dyDescent="0.2">
      <c r="A358" t="s">
        <v>31</v>
      </c>
      <c r="B358" s="22">
        <v>45088</v>
      </c>
      <c r="C358">
        <v>11.519</v>
      </c>
      <c r="D358" t="s">
        <v>32</v>
      </c>
    </row>
    <row r="359" spans="1:4" x14ac:dyDescent="0.2">
      <c r="A359" t="s">
        <v>31</v>
      </c>
      <c r="B359" s="22">
        <v>45087</v>
      </c>
      <c r="C359">
        <v>11.519</v>
      </c>
      <c r="D359" t="s">
        <v>32</v>
      </c>
    </row>
    <row r="360" spans="1:4" x14ac:dyDescent="0.2">
      <c r="A360" t="s">
        <v>31</v>
      </c>
      <c r="B360" s="22">
        <v>45086</v>
      </c>
      <c r="C360">
        <v>11.519</v>
      </c>
      <c r="D360" t="s">
        <v>32</v>
      </c>
    </row>
    <row r="361" spans="1:4" x14ac:dyDescent="0.2">
      <c r="A361" t="s">
        <v>31</v>
      </c>
      <c r="B361" s="22">
        <v>45085</v>
      </c>
      <c r="C361">
        <v>11.519</v>
      </c>
      <c r="D361" t="s">
        <v>32</v>
      </c>
    </row>
    <row r="362" spans="1:4" x14ac:dyDescent="0.2">
      <c r="A362" t="s">
        <v>31</v>
      </c>
      <c r="B362" s="22">
        <v>45084</v>
      </c>
      <c r="C362">
        <v>11.519</v>
      </c>
      <c r="D362" t="s">
        <v>32</v>
      </c>
    </row>
    <row r="363" spans="1:4" x14ac:dyDescent="0.2">
      <c r="A363" t="s">
        <v>31</v>
      </c>
      <c r="B363" s="22">
        <v>45083</v>
      </c>
      <c r="C363">
        <v>11.519</v>
      </c>
      <c r="D363" t="s">
        <v>32</v>
      </c>
    </row>
    <row r="364" spans="1:4" x14ac:dyDescent="0.2">
      <c r="A364" t="s">
        <v>31</v>
      </c>
      <c r="B364" s="22">
        <v>45082</v>
      </c>
      <c r="C364">
        <v>11.519</v>
      </c>
      <c r="D364" t="s">
        <v>32</v>
      </c>
    </row>
    <row r="365" spans="1:4" x14ac:dyDescent="0.2">
      <c r="A365" t="s">
        <v>31</v>
      </c>
      <c r="B365" s="22">
        <v>45081</v>
      </c>
      <c r="C365">
        <v>11.519</v>
      </c>
      <c r="D365" t="s">
        <v>32</v>
      </c>
    </row>
    <row r="366" spans="1:4" x14ac:dyDescent="0.2">
      <c r="A366" t="s">
        <v>31</v>
      </c>
      <c r="B366" s="22">
        <v>45080</v>
      </c>
      <c r="C366">
        <v>11.519</v>
      </c>
      <c r="D366" t="s">
        <v>32</v>
      </c>
    </row>
    <row r="367" spans="1:4" x14ac:dyDescent="0.2">
      <c r="A367" t="s">
        <v>31</v>
      </c>
      <c r="B367" s="22">
        <v>45079</v>
      </c>
      <c r="C367">
        <v>11.519</v>
      </c>
      <c r="D367" t="s">
        <v>32</v>
      </c>
    </row>
    <row r="368" spans="1:4" x14ac:dyDescent="0.2">
      <c r="A368" t="s">
        <v>31</v>
      </c>
      <c r="B368" s="22">
        <v>45078</v>
      </c>
      <c r="C368">
        <v>11.519</v>
      </c>
      <c r="D368" t="s">
        <v>32</v>
      </c>
    </row>
    <row r="369" spans="1:4" x14ac:dyDescent="0.2">
      <c r="A369" t="s">
        <v>31</v>
      </c>
      <c r="B369" s="22">
        <v>45077</v>
      </c>
      <c r="C369">
        <v>11.542999999999999</v>
      </c>
      <c r="D369" t="s">
        <v>32</v>
      </c>
    </row>
    <row r="370" spans="1:4" x14ac:dyDescent="0.2">
      <c r="A370" t="s">
        <v>31</v>
      </c>
      <c r="B370" s="22">
        <v>45076</v>
      </c>
      <c r="C370">
        <v>11.542999999999999</v>
      </c>
      <c r="D370" t="s">
        <v>32</v>
      </c>
    </row>
    <row r="371" spans="1:4" x14ac:dyDescent="0.2">
      <c r="A371" t="s">
        <v>31</v>
      </c>
      <c r="B371" s="22">
        <v>45075</v>
      </c>
      <c r="C371">
        <v>11.542999999999999</v>
      </c>
      <c r="D371" t="s">
        <v>32</v>
      </c>
    </row>
    <row r="372" spans="1:4" x14ac:dyDescent="0.2">
      <c r="A372" t="s">
        <v>31</v>
      </c>
      <c r="B372" s="22">
        <v>45074</v>
      </c>
      <c r="C372">
        <v>11.542999999999999</v>
      </c>
      <c r="D372" t="s">
        <v>32</v>
      </c>
    </row>
    <row r="373" spans="1:4" x14ac:dyDescent="0.2">
      <c r="A373" t="s">
        <v>31</v>
      </c>
      <c r="B373" s="22">
        <v>45073</v>
      </c>
      <c r="C373">
        <v>11.542999999999999</v>
      </c>
      <c r="D373" t="s">
        <v>32</v>
      </c>
    </row>
    <row r="374" spans="1:4" x14ac:dyDescent="0.2">
      <c r="A374" t="s">
        <v>31</v>
      </c>
      <c r="B374" s="22">
        <v>45072</v>
      </c>
      <c r="C374">
        <v>11.542999999999999</v>
      </c>
      <c r="D374" t="s">
        <v>32</v>
      </c>
    </row>
    <row r="375" spans="1:4" x14ac:dyDescent="0.2">
      <c r="A375" t="s">
        <v>31</v>
      </c>
      <c r="B375" s="22">
        <v>45071</v>
      </c>
      <c r="C375">
        <v>11.542999999999999</v>
      </c>
      <c r="D375" t="s">
        <v>32</v>
      </c>
    </row>
    <row r="376" spans="1:4" x14ac:dyDescent="0.2">
      <c r="A376" t="s">
        <v>31</v>
      </c>
      <c r="B376" s="22">
        <v>45070</v>
      </c>
      <c r="C376">
        <v>11.542999999999999</v>
      </c>
      <c r="D376" t="s">
        <v>32</v>
      </c>
    </row>
    <row r="377" spans="1:4" x14ac:dyDescent="0.2">
      <c r="A377" t="s">
        <v>31</v>
      </c>
      <c r="B377" s="22">
        <v>45069</v>
      </c>
      <c r="C377">
        <v>11.542999999999999</v>
      </c>
      <c r="D377" t="s">
        <v>32</v>
      </c>
    </row>
    <row r="378" spans="1:4" x14ac:dyDescent="0.2">
      <c r="A378" t="s">
        <v>31</v>
      </c>
      <c r="B378" s="22">
        <v>45068</v>
      </c>
      <c r="C378">
        <v>11.542999999999999</v>
      </c>
      <c r="D378" t="s">
        <v>32</v>
      </c>
    </row>
    <row r="379" spans="1:4" x14ac:dyDescent="0.2">
      <c r="A379" t="s">
        <v>31</v>
      </c>
      <c r="B379" s="22">
        <v>45067</v>
      </c>
      <c r="C379">
        <v>11.542999999999999</v>
      </c>
      <c r="D379" t="s">
        <v>32</v>
      </c>
    </row>
    <row r="380" spans="1:4" x14ac:dyDescent="0.2">
      <c r="A380" t="s">
        <v>31</v>
      </c>
      <c r="B380" s="22">
        <v>45066</v>
      </c>
      <c r="C380">
        <v>11.542999999999999</v>
      </c>
      <c r="D380" t="s">
        <v>32</v>
      </c>
    </row>
    <row r="381" spans="1:4" x14ac:dyDescent="0.2">
      <c r="A381" t="s">
        <v>31</v>
      </c>
      <c r="B381" s="22">
        <v>45065</v>
      </c>
      <c r="C381">
        <v>11.542999999999999</v>
      </c>
      <c r="D381" t="s">
        <v>32</v>
      </c>
    </row>
    <row r="382" spans="1:4" x14ac:dyDescent="0.2">
      <c r="A382" t="s">
        <v>31</v>
      </c>
      <c r="B382" s="22">
        <v>45064</v>
      </c>
      <c r="C382">
        <v>11.542999999999999</v>
      </c>
      <c r="D382" t="s">
        <v>32</v>
      </c>
    </row>
    <row r="383" spans="1:4" x14ac:dyDescent="0.2">
      <c r="A383" t="s">
        <v>31</v>
      </c>
      <c r="B383" s="22">
        <v>45063</v>
      </c>
      <c r="C383">
        <v>11.542999999999999</v>
      </c>
      <c r="D383" t="s">
        <v>32</v>
      </c>
    </row>
    <row r="384" spans="1:4" x14ac:dyDescent="0.2">
      <c r="A384" t="s">
        <v>31</v>
      </c>
      <c r="B384" s="22">
        <v>45062</v>
      </c>
      <c r="C384">
        <v>11.542999999999999</v>
      </c>
      <c r="D384" t="s">
        <v>32</v>
      </c>
    </row>
    <row r="385" spans="1:4" x14ac:dyDescent="0.2">
      <c r="A385" t="s">
        <v>31</v>
      </c>
      <c r="B385" s="22">
        <v>45061</v>
      </c>
      <c r="C385">
        <v>11.542999999999999</v>
      </c>
      <c r="D385" t="s">
        <v>32</v>
      </c>
    </row>
    <row r="386" spans="1:4" x14ac:dyDescent="0.2">
      <c r="A386" t="s">
        <v>31</v>
      </c>
      <c r="B386" s="22">
        <v>45060</v>
      </c>
      <c r="C386">
        <v>11.542999999999999</v>
      </c>
      <c r="D386" t="s">
        <v>32</v>
      </c>
    </row>
    <row r="387" spans="1:4" x14ac:dyDescent="0.2">
      <c r="A387" t="s">
        <v>31</v>
      </c>
      <c r="B387" s="22">
        <v>45059</v>
      </c>
      <c r="C387">
        <v>11.542999999999999</v>
      </c>
      <c r="D387" t="s">
        <v>32</v>
      </c>
    </row>
    <row r="388" spans="1:4" x14ac:dyDescent="0.2">
      <c r="A388" t="s">
        <v>31</v>
      </c>
      <c r="B388" s="22">
        <v>45058</v>
      </c>
      <c r="C388">
        <v>11.542999999999999</v>
      </c>
      <c r="D388" t="s">
        <v>32</v>
      </c>
    </row>
    <row r="389" spans="1:4" x14ac:dyDescent="0.2">
      <c r="A389" t="s">
        <v>31</v>
      </c>
      <c r="B389" s="22">
        <v>45057</v>
      </c>
      <c r="C389">
        <v>11.542999999999999</v>
      </c>
      <c r="D389" t="s">
        <v>32</v>
      </c>
    </row>
    <row r="390" spans="1:4" x14ac:dyDescent="0.2">
      <c r="A390" t="s">
        <v>31</v>
      </c>
      <c r="B390" s="22">
        <v>45056</v>
      </c>
      <c r="C390">
        <v>11.542999999999999</v>
      </c>
      <c r="D390" t="s">
        <v>32</v>
      </c>
    </row>
    <row r="391" spans="1:4" x14ac:dyDescent="0.2">
      <c r="A391" t="s">
        <v>31</v>
      </c>
      <c r="B391" s="22">
        <v>45055</v>
      </c>
      <c r="C391">
        <v>11.542999999999999</v>
      </c>
      <c r="D391" t="s">
        <v>32</v>
      </c>
    </row>
    <row r="392" spans="1:4" x14ac:dyDescent="0.2">
      <c r="A392" t="s">
        <v>31</v>
      </c>
      <c r="B392" s="22">
        <v>45054</v>
      </c>
      <c r="C392">
        <v>11.542999999999999</v>
      </c>
      <c r="D392" t="s">
        <v>32</v>
      </c>
    </row>
    <row r="393" spans="1:4" x14ac:dyDescent="0.2">
      <c r="A393" t="s">
        <v>31</v>
      </c>
      <c r="B393" s="22">
        <v>45053</v>
      </c>
      <c r="C393">
        <v>11.542999999999999</v>
      </c>
      <c r="D393" t="s">
        <v>32</v>
      </c>
    </row>
    <row r="394" spans="1:4" x14ac:dyDescent="0.2">
      <c r="A394" t="s">
        <v>31</v>
      </c>
      <c r="B394" s="22">
        <v>45052</v>
      </c>
      <c r="C394">
        <v>11.542999999999999</v>
      </c>
      <c r="D394" t="s">
        <v>32</v>
      </c>
    </row>
    <row r="395" spans="1:4" x14ac:dyDescent="0.2">
      <c r="A395" t="s">
        <v>31</v>
      </c>
      <c r="B395" s="22">
        <v>45051</v>
      </c>
      <c r="C395">
        <v>11.542999999999999</v>
      </c>
      <c r="D395" t="s">
        <v>32</v>
      </c>
    </row>
    <row r="396" spans="1:4" x14ac:dyDescent="0.2">
      <c r="A396" t="s">
        <v>31</v>
      </c>
      <c r="B396" s="22">
        <v>45050</v>
      </c>
      <c r="C396">
        <v>11.542999999999999</v>
      </c>
      <c r="D396" t="s">
        <v>32</v>
      </c>
    </row>
    <row r="397" spans="1:4" x14ac:dyDescent="0.2">
      <c r="A397" t="s">
        <v>31</v>
      </c>
      <c r="B397" s="22">
        <v>45049</v>
      </c>
      <c r="C397">
        <v>11.542999999999999</v>
      </c>
      <c r="D397" t="s">
        <v>32</v>
      </c>
    </row>
    <row r="398" spans="1:4" x14ac:dyDescent="0.2">
      <c r="A398" t="s">
        <v>31</v>
      </c>
      <c r="B398" s="22">
        <v>45048</v>
      </c>
      <c r="C398">
        <v>11.542999999999999</v>
      </c>
      <c r="D398" t="s">
        <v>32</v>
      </c>
    </row>
    <row r="399" spans="1:4" x14ac:dyDescent="0.2">
      <c r="A399" t="s">
        <v>31</v>
      </c>
      <c r="B399" s="22">
        <v>45047</v>
      </c>
      <c r="C399">
        <v>11.542999999999999</v>
      </c>
      <c r="D399" t="s">
        <v>32</v>
      </c>
    </row>
    <row r="400" spans="1:4" x14ac:dyDescent="0.2">
      <c r="A400" t="s">
        <v>31</v>
      </c>
      <c r="B400" s="22">
        <v>45046</v>
      </c>
      <c r="C400">
        <v>11.539</v>
      </c>
      <c r="D400" t="s">
        <v>32</v>
      </c>
    </row>
    <row r="401" spans="1:4" x14ac:dyDescent="0.2">
      <c r="A401" t="s">
        <v>31</v>
      </c>
      <c r="B401" s="22">
        <v>45045</v>
      </c>
      <c r="C401">
        <v>11.539</v>
      </c>
      <c r="D401" t="s">
        <v>32</v>
      </c>
    </row>
    <row r="402" spans="1:4" x14ac:dyDescent="0.2">
      <c r="A402" t="s">
        <v>31</v>
      </c>
      <c r="B402" s="22">
        <v>45044</v>
      </c>
      <c r="C402">
        <v>11.539</v>
      </c>
      <c r="D402" t="s">
        <v>32</v>
      </c>
    </row>
    <row r="403" spans="1:4" x14ac:dyDescent="0.2">
      <c r="A403" t="s">
        <v>31</v>
      </c>
      <c r="B403" s="22">
        <v>45043</v>
      </c>
      <c r="C403">
        <v>11.539</v>
      </c>
      <c r="D403" t="s">
        <v>32</v>
      </c>
    </row>
    <row r="404" spans="1:4" x14ac:dyDescent="0.2">
      <c r="A404" t="s">
        <v>31</v>
      </c>
      <c r="B404" s="22">
        <v>45042</v>
      </c>
      <c r="C404">
        <v>11.539</v>
      </c>
      <c r="D404" t="s">
        <v>32</v>
      </c>
    </row>
    <row r="405" spans="1:4" x14ac:dyDescent="0.2">
      <c r="A405" t="s">
        <v>31</v>
      </c>
      <c r="B405" s="22">
        <v>45041</v>
      </c>
      <c r="C405">
        <v>11.539</v>
      </c>
      <c r="D405" t="s">
        <v>32</v>
      </c>
    </row>
    <row r="406" spans="1:4" x14ac:dyDescent="0.2">
      <c r="A406" t="s">
        <v>31</v>
      </c>
      <c r="B406" s="22">
        <v>45040</v>
      </c>
      <c r="C406">
        <v>11.539</v>
      </c>
      <c r="D406" t="s">
        <v>32</v>
      </c>
    </row>
    <row r="407" spans="1:4" x14ac:dyDescent="0.2">
      <c r="A407" t="s">
        <v>31</v>
      </c>
      <c r="B407" s="22">
        <v>45039</v>
      </c>
      <c r="C407">
        <v>11.539</v>
      </c>
      <c r="D407" t="s">
        <v>32</v>
      </c>
    </row>
    <row r="408" spans="1:4" x14ac:dyDescent="0.2">
      <c r="A408" t="s">
        <v>31</v>
      </c>
      <c r="B408" s="22">
        <v>45038</v>
      </c>
      <c r="C408">
        <v>11.539</v>
      </c>
      <c r="D408" t="s">
        <v>32</v>
      </c>
    </row>
    <row r="409" spans="1:4" x14ac:dyDescent="0.2">
      <c r="A409" t="s">
        <v>31</v>
      </c>
      <c r="B409" s="22">
        <v>45037</v>
      </c>
      <c r="C409">
        <v>11.539</v>
      </c>
      <c r="D409" t="s">
        <v>32</v>
      </c>
    </row>
    <row r="410" spans="1:4" x14ac:dyDescent="0.2">
      <c r="A410" t="s">
        <v>31</v>
      </c>
      <c r="B410" s="22">
        <v>45036</v>
      </c>
      <c r="C410">
        <v>11.539</v>
      </c>
      <c r="D410" t="s">
        <v>32</v>
      </c>
    </row>
    <row r="411" spans="1:4" x14ac:dyDescent="0.2">
      <c r="A411" t="s">
        <v>31</v>
      </c>
      <c r="B411" s="22">
        <v>45035</v>
      </c>
      <c r="C411">
        <v>11.539</v>
      </c>
      <c r="D411" t="s">
        <v>32</v>
      </c>
    </row>
    <row r="412" spans="1:4" x14ac:dyDescent="0.2">
      <c r="A412" t="s">
        <v>31</v>
      </c>
      <c r="B412" s="22">
        <v>45034</v>
      </c>
      <c r="C412">
        <v>11.539</v>
      </c>
      <c r="D412" t="s">
        <v>32</v>
      </c>
    </row>
    <row r="413" spans="1:4" x14ac:dyDescent="0.2">
      <c r="A413" t="s">
        <v>31</v>
      </c>
      <c r="B413" s="22">
        <v>45033</v>
      </c>
      <c r="C413">
        <v>11.539</v>
      </c>
      <c r="D413" t="s">
        <v>32</v>
      </c>
    </row>
    <row r="414" spans="1:4" x14ac:dyDescent="0.2">
      <c r="A414" t="s">
        <v>31</v>
      </c>
      <c r="B414" s="22">
        <v>45032</v>
      </c>
      <c r="C414">
        <v>11.539</v>
      </c>
      <c r="D414" t="s">
        <v>32</v>
      </c>
    </row>
    <row r="415" spans="1:4" x14ac:dyDescent="0.2">
      <c r="A415" t="s">
        <v>31</v>
      </c>
      <c r="B415" s="22">
        <v>45031</v>
      </c>
      <c r="C415">
        <v>11.539</v>
      </c>
      <c r="D415" t="s">
        <v>32</v>
      </c>
    </row>
    <row r="416" spans="1:4" x14ac:dyDescent="0.2">
      <c r="A416" t="s">
        <v>31</v>
      </c>
      <c r="B416" s="22">
        <v>45030</v>
      </c>
      <c r="C416">
        <v>11.539</v>
      </c>
      <c r="D416" t="s">
        <v>32</v>
      </c>
    </row>
    <row r="417" spans="1:4" x14ac:dyDescent="0.2">
      <c r="A417" t="s">
        <v>31</v>
      </c>
      <c r="B417" s="22">
        <v>45029</v>
      </c>
      <c r="C417">
        <v>11.539</v>
      </c>
      <c r="D417" t="s">
        <v>32</v>
      </c>
    </row>
    <row r="418" spans="1:4" x14ac:dyDescent="0.2">
      <c r="A418" t="s">
        <v>31</v>
      </c>
      <c r="B418" s="22">
        <v>45028</v>
      </c>
      <c r="C418">
        <v>11.539</v>
      </c>
      <c r="D418" t="s">
        <v>32</v>
      </c>
    </row>
    <row r="419" spans="1:4" x14ac:dyDescent="0.2">
      <c r="A419" t="s">
        <v>31</v>
      </c>
      <c r="B419" s="22">
        <v>45027</v>
      </c>
      <c r="C419">
        <v>11.539</v>
      </c>
      <c r="D419" t="s">
        <v>32</v>
      </c>
    </row>
    <row r="420" spans="1:4" x14ac:dyDescent="0.2">
      <c r="A420" t="s">
        <v>31</v>
      </c>
      <c r="B420" s="22">
        <v>45026</v>
      </c>
      <c r="C420">
        <v>11.539</v>
      </c>
      <c r="D420" t="s">
        <v>32</v>
      </c>
    </row>
    <row r="421" spans="1:4" x14ac:dyDescent="0.2">
      <c r="A421" t="s">
        <v>31</v>
      </c>
      <c r="B421" s="22">
        <v>45025</v>
      </c>
      <c r="C421">
        <v>11.539</v>
      </c>
      <c r="D421" t="s">
        <v>32</v>
      </c>
    </row>
    <row r="422" spans="1:4" x14ac:dyDescent="0.2">
      <c r="A422" t="s">
        <v>31</v>
      </c>
      <c r="B422" s="22">
        <v>45024</v>
      </c>
      <c r="C422">
        <v>11.539</v>
      </c>
      <c r="D422" t="s">
        <v>32</v>
      </c>
    </row>
    <row r="423" spans="1:4" x14ac:dyDescent="0.2">
      <c r="A423" t="s">
        <v>31</v>
      </c>
      <c r="B423" s="22">
        <v>45023</v>
      </c>
      <c r="C423">
        <v>11.539</v>
      </c>
      <c r="D423" t="s">
        <v>32</v>
      </c>
    </row>
    <row r="424" spans="1:4" x14ac:dyDescent="0.2">
      <c r="A424" t="s">
        <v>31</v>
      </c>
      <c r="B424" s="22">
        <v>45022</v>
      </c>
      <c r="C424">
        <v>11.539</v>
      </c>
      <c r="D424" t="s">
        <v>32</v>
      </c>
    </row>
    <row r="425" spans="1:4" x14ac:dyDescent="0.2">
      <c r="A425" t="s">
        <v>31</v>
      </c>
      <c r="B425" s="22">
        <v>45021</v>
      </c>
      <c r="C425">
        <v>11.539</v>
      </c>
      <c r="D425" t="s">
        <v>32</v>
      </c>
    </row>
    <row r="426" spans="1:4" x14ac:dyDescent="0.2">
      <c r="A426" t="s">
        <v>31</v>
      </c>
      <c r="B426" s="22">
        <v>45020</v>
      </c>
      <c r="C426">
        <v>11.539</v>
      </c>
      <c r="D426" t="s">
        <v>32</v>
      </c>
    </row>
    <row r="427" spans="1:4" x14ac:dyDescent="0.2">
      <c r="A427" t="s">
        <v>31</v>
      </c>
      <c r="B427" s="22">
        <v>45019</v>
      </c>
      <c r="C427">
        <v>11.539</v>
      </c>
      <c r="D427" t="s">
        <v>32</v>
      </c>
    </row>
    <row r="428" spans="1:4" x14ac:dyDescent="0.2">
      <c r="A428" t="s">
        <v>31</v>
      </c>
      <c r="B428" s="22">
        <v>45018</v>
      </c>
      <c r="C428">
        <v>11.539</v>
      </c>
      <c r="D428" t="s">
        <v>32</v>
      </c>
    </row>
    <row r="429" spans="1:4" x14ac:dyDescent="0.2">
      <c r="A429" t="s">
        <v>31</v>
      </c>
      <c r="B429" s="22">
        <v>45017</v>
      </c>
      <c r="C429">
        <v>11.539</v>
      </c>
      <c r="D429" t="s">
        <v>32</v>
      </c>
    </row>
    <row r="430" spans="1:4" x14ac:dyDescent="0.2">
      <c r="A430" t="s">
        <v>31</v>
      </c>
      <c r="B430" s="22">
        <v>45016</v>
      </c>
      <c r="C430">
        <v>11.472</v>
      </c>
      <c r="D430" t="s">
        <v>32</v>
      </c>
    </row>
    <row r="431" spans="1:4" x14ac:dyDescent="0.2">
      <c r="A431" t="s">
        <v>31</v>
      </c>
      <c r="B431" s="22">
        <v>45015</v>
      </c>
      <c r="C431">
        <v>11.472</v>
      </c>
      <c r="D431" t="s">
        <v>32</v>
      </c>
    </row>
    <row r="432" spans="1:4" x14ac:dyDescent="0.2">
      <c r="A432" t="s">
        <v>31</v>
      </c>
      <c r="B432" s="22">
        <v>45014</v>
      </c>
      <c r="C432">
        <v>11.472</v>
      </c>
      <c r="D432" t="s">
        <v>32</v>
      </c>
    </row>
    <row r="433" spans="1:4" x14ac:dyDescent="0.2">
      <c r="A433" t="s">
        <v>31</v>
      </c>
      <c r="B433" s="22">
        <v>45013</v>
      </c>
      <c r="C433">
        <v>11.472</v>
      </c>
      <c r="D433" t="s">
        <v>32</v>
      </c>
    </row>
    <row r="434" spans="1:4" x14ac:dyDescent="0.2">
      <c r="A434" t="s">
        <v>31</v>
      </c>
      <c r="B434" s="22">
        <v>45012</v>
      </c>
      <c r="C434">
        <v>11.472</v>
      </c>
      <c r="D434" t="s">
        <v>32</v>
      </c>
    </row>
    <row r="435" spans="1:4" x14ac:dyDescent="0.2">
      <c r="A435" t="s">
        <v>31</v>
      </c>
      <c r="B435" s="22">
        <v>45011</v>
      </c>
      <c r="C435">
        <v>11.472</v>
      </c>
      <c r="D435" t="s">
        <v>32</v>
      </c>
    </row>
    <row r="436" spans="1:4" x14ac:dyDescent="0.2">
      <c r="A436" t="s">
        <v>31</v>
      </c>
      <c r="B436" s="22">
        <v>45010</v>
      </c>
      <c r="C436">
        <v>11.472</v>
      </c>
      <c r="D436" t="s">
        <v>32</v>
      </c>
    </row>
    <row r="437" spans="1:4" x14ac:dyDescent="0.2">
      <c r="A437" t="s">
        <v>31</v>
      </c>
      <c r="B437" s="22">
        <v>45009</v>
      </c>
      <c r="C437">
        <v>11.472</v>
      </c>
      <c r="D437" t="s">
        <v>32</v>
      </c>
    </row>
    <row r="438" spans="1:4" x14ac:dyDescent="0.2">
      <c r="A438" t="s">
        <v>31</v>
      </c>
      <c r="B438" s="22">
        <v>45008</v>
      </c>
      <c r="C438">
        <v>11.472</v>
      </c>
      <c r="D438" t="s">
        <v>32</v>
      </c>
    </row>
    <row r="439" spans="1:4" x14ac:dyDescent="0.2">
      <c r="A439" t="s">
        <v>31</v>
      </c>
      <c r="B439" s="22">
        <v>45007</v>
      </c>
      <c r="C439">
        <v>11.472</v>
      </c>
      <c r="D439" t="s">
        <v>32</v>
      </c>
    </row>
    <row r="440" spans="1:4" x14ac:dyDescent="0.2">
      <c r="A440" t="s">
        <v>31</v>
      </c>
      <c r="B440" s="22">
        <v>45006</v>
      </c>
      <c r="C440">
        <v>11.472</v>
      </c>
      <c r="D440" t="s">
        <v>32</v>
      </c>
    </row>
    <row r="441" spans="1:4" x14ac:dyDescent="0.2">
      <c r="A441" t="s">
        <v>31</v>
      </c>
      <c r="B441" s="22">
        <v>45005</v>
      </c>
      <c r="C441">
        <v>11.472</v>
      </c>
      <c r="D441" t="s">
        <v>32</v>
      </c>
    </row>
    <row r="442" spans="1:4" x14ac:dyDescent="0.2">
      <c r="A442" t="s">
        <v>31</v>
      </c>
      <c r="B442" s="22">
        <v>45004</v>
      </c>
      <c r="C442">
        <v>11.472</v>
      </c>
      <c r="D442" t="s">
        <v>32</v>
      </c>
    </row>
    <row r="443" spans="1:4" x14ac:dyDescent="0.2">
      <c r="A443" t="s">
        <v>31</v>
      </c>
      <c r="B443" s="22">
        <v>45003</v>
      </c>
      <c r="C443">
        <v>11.472</v>
      </c>
      <c r="D443" t="s">
        <v>32</v>
      </c>
    </row>
    <row r="444" spans="1:4" x14ac:dyDescent="0.2">
      <c r="A444" t="s">
        <v>31</v>
      </c>
      <c r="B444" s="22">
        <v>45002</v>
      </c>
      <c r="C444">
        <v>11.472</v>
      </c>
      <c r="D444" t="s">
        <v>32</v>
      </c>
    </row>
    <row r="445" spans="1:4" x14ac:dyDescent="0.2">
      <c r="A445" t="s">
        <v>31</v>
      </c>
      <c r="B445" s="22">
        <v>45001</v>
      </c>
      <c r="C445">
        <v>11.472</v>
      </c>
      <c r="D445" t="s">
        <v>32</v>
      </c>
    </row>
    <row r="446" spans="1:4" x14ac:dyDescent="0.2">
      <c r="A446" t="s">
        <v>31</v>
      </c>
      <c r="B446" s="22">
        <v>45000</v>
      </c>
      <c r="C446">
        <v>11.472</v>
      </c>
      <c r="D446" t="s">
        <v>32</v>
      </c>
    </row>
    <row r="447" spans="1:4" x14ac:dyDescent="0.2">
      <c r="A447" t="s">
        <v>31</v>
      </c>
      <c r="B447" s="22">
        <v>44999</v>
      </c>
      <c r="C447">
        <v>11.472</v>
      </c>
      <c r="D447" t="s">
        <v>32</v>
      </c>
    </row>
    <row r="448" spans="1:4" x14ac:dyDescent="0.2">
      <c r="A448" t="s">
        <v>31</v>
      </c>
      <c r="B448" s="22">
        <v>44998</v>
      </c>
      <c r="C448">
        <v>11.472</v>
      </c>
      <c r="D448" t="s">
        <v>32</v>
      </c>
    </row>
    <row r="449" spans="1:4" x14ac:dyDescent="0.2">
      <c r="A449" t="s">
        <v>31</v>
      </c>
      <c r="B449" s="22">
        <v>44997</v>
      </c>
      <c r="C449">
        <v>11.472</v>
      </c>
      <c r="D449" t="s">
        <v>32</v>
      </c>
    </row>
    <row r="450" spans="1:4" x14ac:dyDescent="0.2">
      <c r="A450" t="s">
        <v>31</v>
      </c>
      <c r="B450" s="22">
        <v>44996</v>
      </c>
      <c r="C450">
        <v>11.472</v>
      </c>
      <c r="D450" t="s">
        <v>32</v>
      </c>
    </row>
    <row r="451" spans="1:4" x14ac:dyDescent="0.2">
      <c r="A451" t="s">
        <v>31</v>
      </c>
      <c r="B451" s="22">
        <v>44995</v>
      </c>
      <c r="C451">
        <v>11.472</v>
      </c>
      <c r="D451" t="s">
        <v>32</v>
      </c>
    </row>
    <row r="452" spans="1:4" x14ac:dyDescent="0.2">
      <c r="A452" t="s">
        <v>31</v>
      </c>
      <c r="B452" s="22">
        <v>44994</v>
      </c>
      <c r="C452">
        <v>11.472</v>
      </c>
      <c r="D452" t="s">
        <v>32</v>
      </c>
    </row>
    <row r="453" spans="1:4" x14ac:dyDescent="0.2">
      <c r="A453" t="s">
        <v>31</v>
      </c>
      <c r="B453" s="22">
        <v>44993</v>
      </c>
      <c r="C453">
        <v>11.472</v>
      </c>
      <c r="D453" t="s">
        <v>32</v>
      </c>
    </row>
    <row r="454" spans="1:4" x14ac:dyDescent="0.2">
      <c r="A454" t="s">
        <v>31</v>
      </c>
      <c r="B454" s="22">
        <v>44992</v>
      </c>
      <c r="C454">
        <v>11.472</v>
      </c>
      <c r="D454" t="s">
        <v>32</v>
      </c>
    </row>
    <row r="455" spans="1:4" x14ac:dyDescent="0.2">
      <c r="A455" t="s">
        <v>31</v>
      </c>
      <c r="B455" s="22">
        <v>44991</v>
      </c>
      <c r="C455">
        <v>11.472</v>
      </c>
      <c r="D455" t="s">
        <v>32</v>
      </c>
    </row>
    <row r="456" spans="1:4" x14ac:dyDescent="0.2">
      <c r="A456" t="s">
        <v>31</v>
      </c>
      <c r="B456" s="22">
        <v>44990</v>
      </c>
      <c r="C456">
        <v>11.472</v>
      </c>
      <c r="D456" t="s">
        <v>32</v>
      </c>
    </row>
    <row r="457" spans="1:4" x14ac:dyDescent="0.2">
      <c r="A457" t="s">
        <v>31</v>
      </c>
      <c r="B457" s="22">
        <v>44989</v>
      </c>
      <c r="C457">
        <v>11.472</v>
      </c>
      <c r="D457" t="s">
        <v>32</v>
      </c>
    </row>
    <row r="458" spans="1:4" x14ac:dyDescent="0.2">
      <c r="A458" t="s">
        <v>31</v>
      </c>
      <c r="B458" s="22">
        <v>44988</v>
      </c>
      <c r="C458">
        <v>11.472</v>
      </c>
      <c r="D458" t="s">
        <v>32</v>
      </c>
    </row>
    <row r="459" spans="1:4" x14ac:dyDescent="0.2">
      <c r="A459" t="s">
        <v>31</v>
      </c>
      <c r="B459" s="22">
        <v>44987</v>
      </c>
      <c r="C459">
        <v>11.472</v>
      </c>
      <c r="D459" t="s">
        <v>32</v>
      </c>
    </row>
    <row r="460" spans="1:4" x14ac:dyDescent="0.2">
      <c r="A460" t="s">
        <v>31</v>
      </c>
      <c r="B460" s="22">
        <v>44986</v>
      </c>
      <c r="C460">
        <v>11.472</v>
      </c>
      <c r="D460" t="s">
        <v>32</v>
      </c>
    </row>
    <row r="461" spans="1:4" x14ac:dyDescent="0.2">
      <c r="A461" t="s">
        <v>31</v>
      </c>
      <c r="B461" s="22">
        <v>44985</v>
      </c>
      <c r="C461">
        <v>11.515000000000001</v>
      </c>
      <c r="D461" t="s">
        <v>32</v>
      </c>
    </row>
    <row r="462" spans="1:4" x14ac:dyDescent="0.2">
      <c r="A462" t="s">
        <v>31</v>
      </c>
      <c r="B462" s="22">
        <v>44984</v>
      </c>
      <c r="C462">
        <v>11.515000000000001</v>
      </c>
      <c r="D462" t="s">
        <v>32</v>
      </c>
    </row>
    <row r="463" spans="1:4" x14ac:dyDescent="0.2">
      <c r="A463" t="s">
        <v>31</v>
      </c>
      <c r="B463" s="22">
        <v>44983</v>
      </c>
      <c r="C463">
        <v>11.515000000000001</v>
      </c>
      <c r="D463" t="s">
        <v>32</v>
      </c>
    </row>
    <row r="464" spans="1:4" x14ac:dyDescent="0.2">
      <c r="A464" t="s">
        <v>31</v>
      </c>
      <c r="B464" s="22">
        <v>44982</v>
      </c>
      <c r="C464">
        <v>11.515000000000001</v>
      </c>
      <c r="D464" t="s">
        <v>32</v>
      </c>
    </row>
    <row r="465" spans="1:4" x14ac:dyDescent="0.2">
      <c r="A465" t="s">
        <v>31</v>
      </c>
      <c r="B465" s="22">
        <v>44981</v>
      </c>
      <c r="C465">
        <v>11.515000000000001</v>
      </c>
      <c r="D465" t="s">
        <v>32</v>
      </c>
    </row>
    <row r="466" spans="1:4" x14ac:dyDescent="0.2">
      <c r="A466" t="s">
        <v>31</v>
      </c>
      <c r="B466" s="22">
        <v>44980</v>
      </c>
      <c r="C466">
        <v>11.515000000000001</v>
      </c>
      <c r="D466" t="s">
        <v>32</v>
      </c>
    </row>
    <row r="467" spans="1:4" x14ac:dyDescent="0.2">
      <c r="A467" t="s">
        <v>31</v>
      </c>
      <c r="B467" s="22">
        <v>44979</v>
      </c>
      <c r="C467">
        <v>11.515000000000001</v>
      </c>
      <c r="D467" t="s">
        <v>32</v>
      </c>
    </row>
    <row r="468" spans="1:4" x14ac:dyDescent="0.2">
      <c r="A468" t="s">
        <v>31</v>
      </c>
      <c r="B468" s="22">
        <v>44978</v>
      </c>
      <c r="C468">
        <v>11.515000000000001</v>
      </c>
      <c r="D468" t="s">
        <v>32</v>
      </c>
    </row>
    <row r="469" spans="1:4" x14ac:dyDescent="0.2">
      <c r="A469" t="s">
        <v>31</v>
      </c>
      <c r="B469" s="22">
        <v>44977</v>
      </c>
      <c r="C469">
        <v>11.515000000000001</v>
      </c>
      <c r="D469" t="s">
        <v>32</v>
      </c>
    </row>
    <row r="470" spans="1:4" x14ac:dyDescent="0.2">
      <c r="A470" t="s">
        <v>31</v>
      </c>
      <c r="B470" s="22">
        <v>44976</v>
      </c>
      <c r="C470">
        <v>11.515000000000001</v>
      </c>
      <c r="D470" t="s">
        <v>32</v>
      </c>
    </row>
    <row r="471" spans="1:4" x14ac:dyDescent="0.2">
      <c r="A471" t="s">
        <v>31</v>
      </c>
      <c r="B471" s="22">
        <v>44975</v>
      </c>
      <c r="C471">
        <v>11.515000000000001</v>
      </c>
      <c r="D471" t="s">
        <v>32</v>
      </c>
    </row>
    <row r="472" spans="1:4" x14ac:dyDescent="0.2">
      <c r="A472" t="s">
        <v>31</v>
      </c>
      <c r="B472" s="22">
        <v>44974</v>
      </c>
      <c r="C472">
        <v>11.515000000000001</v>
      </c>
      <c r="D472" t="s">
        <v>32</v>
      </c>
    </row>
    <row r="473" spans="1:4" x14ac:dyDescent="0.2">
      <c r="A473" t="s">
        <v>31</v>
      </c>
      <c r="B473" s="22">
        <v>44973</v>
      </c>
      <c r="C473">
        <v>11.515000000000001</v>
      </c>
      <c r="D473" t="s">
        <v>32</v>
      </c>
    </row>
    <row r="474" spans="1:4" x14ac:dyDescent="0.2">
      <c r="A474" t="s">
        <v>31</v>
      </c>
      <c r="B474" s="22">
        <v>44972</v>
      </c>
      <c r="C474">
        <v>11.515000000000001</v>
      </c>
      <c r="D474" t="s">
        <v>32</v>
      </c>
    </row>
    <row r="475" spans="1:4" x14ac:dyDescent="0.2">
      <c r="A475" t="s">
        <v>31</v>
      </c>
      <c r="B475" s="22">
        <v>44971</v>
      </c>
      <c r="C475">
        <v>11.515000000000001</v>
      </c>
      <c r="D475" t="s">
        <v>32</v>
      </c>
    </row>
    <row r="476" spans="1:4" x14ac:dyDescent="0.2">
      <c r="A476" t="s">
        <v>31</v>
      </c>
      <c r="B476" s="22">
        <v>44970</v>
      </c>
      <c r="C476">
        <v>11.515000000000001</v>
      </c>
      <c r="D476" t="s">
        <v>32</v>
      </c>
    </row>
    <row r="477" spans="1:4" x14ac:dyDescent="0.2">
      <c r="A477" t="s">
        <v>31</v>
      </c>
      <c r="B477" s="22">
        <v>44969</v>
      </c>
      <c r="C477">
        <v>11.515000000000001</v>
      </c>
      <c r="D477" t="s">
        <v>32</v>
      </c>
    </row>
    <row r="478" spans="1:4" x14ac:dyDescent="0.2">
      <c r="A478" t="s">
        <v>31</v>
      </c>
      <c r="B478" s="22">
        <v>44968</v>
      </c>
      <c r="C478">
        <v>11.515000000000001</v>
      </c>
      <c r="D478" t="s">
        <v>32</v>
      </c>
    </row>
    <row r="479" spans="1:4" x14ac:dyDescent="0.2">
      <c r="A479" t="s">
        <v>31</v>
      </c>
      <c r="B479" s="22">
        <v>44967</v>
      </c>
      <c r="C479">
        <v>11.515000000000001</v>
      </c>
      <c r="D479" t="s">
        <v>32</v>
      </c>
    </row>
    <row r="480" spans="1:4" x14ac:dyDescent="0.2">
      <c r="A480" t="s">
        <v>31</v>
      </c>
      <c r="B480" s="22">
        <v>44966</v>
      </c>
      <c r="C480">
        <v>11.515000000000001</v>
      </c>
      <c r="D480" t="s">
        <v>32</v>
      </c>
    </row>
    <row r="481" spans="1:4" x14ac:dyDescent="0.2">
      <c r="A481" t="s">
        <v>31</v>
      </c>
      <c r="B481" s="22">
        <v>44965</v>
      </c>
      <c r="C481">
        <v>11.515000000000001</v>
      </c>
      <c r="D481" t="s">
        <v>32</v>
      </c>
    </row>
    <row r="482" spans="1:4" x14ac:dyDescent="0.2">
      <c r="A482" t="s">
        <v>31</v>
      </c>
      <c r="B482" s="22">
        <v>44964</v>
      </c>
      <c r="C482">
        <v>11.515000000000001</v>
      </c>
      <c r="D482" t="s">
        <v>32</v>
      </c>
    </row>
    <row r="483" spans="1:4" x14ac:dyDescent="0.2">
      <c r="A483" t="s">
        <v>31</v>
      </c>
      <c r="B483" s="22">
        <v>44963</v>
      </c>
      <c r="C483">
        <v>11.515000000000001</v>
      </c>
      <c r="D483" t="s">
        <v>32</v>
      </c>
    </row>
    <row r="484" spans="1:4" x14ac:dyDescent="0.2">
      <c r="A484" t="s">
        <v>31</v>
      </c>
      <c r="B484" s="22">
        <v>44962</v>
      </c>
      <c r="C484">
        <v>11.515000000000001</v>
      </c>
      <c r="D484" t="s">
        <v>32</v>
      </c>
    </row>
    <row r="485" spans="1:4" x14ac:dyDescent="0.2">
      <c r="A485" t="s">
        <v>31</v>
      </c>
      <c r="B485" s="22">
        <v>44961</v>
      </c>
      <c r="C485">
        <v>11.515000000000001</v>
      </c>
      <c r="D485" t="s">
        <v>32</v>
      </c>
    </row>
    <row r="486" spans="1:4" x14ac:dyDescent="0.2">
      <c r="A486" t="s">
        <v>31</v>
      </c>
      <c r="B486" s="22">
        <v>44960</v>
      </c>
      <c r="C486">
        <v>11.515000000000001</v>
      </c>
      <c r="D486" t="s">
        <v>32</v>
      </c>
    </row>
    <row r="487" spans="1:4" x14ac:dyDescent="0.2">
      <c r="A487" t="s">
        <v>31</v>
      </c>
      <c r="B487" s="22">
        <v>44959</v>
      </c>
      <c r="C487">
        <v>11.515000000000001</v>
      </c>
      <c r="D487" t="s">
        <v>32</v>
      </c>
    </row>
    <row r="488" spans="1:4" x14ac:dyDescent="0.2">
      <c r="A488" t="s">
        <v>31</v>
      </c>
      <c r="B488" s="22">
        <v>44958</v>
      </c>
      <c r="C488">
        <v>11.515000000000001</v>
      </c>
      <c r="D488" t="s">
        <v>32</v>
      </c>
    </row>
    <row r="489" spans="1:4" x14ac:dyDescent="0.2">
      <c r="A489" t="s">
        <v>31</v>
      </c>
      <c r="B489" s="22">
        <v>44957</v>
      </c>
      <c r="C489">
        <v>11.502000000000001</v>
      </c>
      <c r="D489" t="s">
        <v>32</v>
      </c>
    </row>
    <row r="490" spans="1:4" x14ac:dyDescent="0.2">
      <c r="A490" t="s">
        <v>31</v>
      </c>
      <c r="B490" s="22">
        <v>44956</v>
      </c>
      <c r="C490">
        <v>11.502000000000001</v>
      </c>
      <c r="D490" t="s">
        <v>32</v>
      </c>
    </row>
    <row r="491" spans="1:4" x14ac:dyDescent="0.2">
      <c r="A491" t="s">
        <v>31</v>
      </c>
      <c r="B491" s="22">
        <v>44955</v>
      </c>
      <c r="C491">
        <v>11.502000000000001</v>
      </c>
      <c r="D491" t="s">
        <v>32</v>
      </c>
    </row>
    <row r="492" spans="1:4" x14ac:dyDescent="0.2">
      <c r="A492" t="s">
        <v>31</v>
      </c>
      <c r="B492" s="22">
        <v>44954</v>
      </c>
      <c r="C492">
        <v>11.502000000000001</v>
      </c>
      <c r="D492" t="s">
        <v>32</v>
      </c>
    </row>
    <row r="493" spans="1:4" x14ac:dyDescent="0.2">
      <c r="A493" t="s">
        <v>31</v>
      </c>
      <c r="B493" s="22">
        <v>44953</v>
      </c>
      <c r="C493">
        <v>11.502000000000001</v>
      </c>
      <c r="D493" t="s">
        <v>32</v>
      </c>
    </row>
    <row r="494" spans="1:4" x14ac:dyDescent="0.2">
      <c r="A494" t="s">
        <v>31</v>
      </c>
      <c r="B494" s="22">
        <v>44952</v>
      </c>
      <c r="C494">
        <v>11.502000000000001</v>
      </c>
      <c r="D494" t="s">
        <v>32</v>
      </c>
    </row>
    <row r="495" spans="1:4" x14ac:dyDescent="0.2">
      <c r="A495" t="s">
        <v>31</v>
      </c>
      <c r="B495" s="22">
        <v>44951</v>
      </c>
      <c r="C495">
        <v>11.502000000000001</v>
      </c>
      <c r="D495" t="s">
        <v>32</v>
      </c>
    </row>
    <row r="496" spans="1:4" x14ac:dyDescent="0.2">
      <c r="A496" t="s">
        <v>31</v>
      </c>
      <c r="B496" s="22">
        <v>44950</v>
      </c>
      <c r="C496">
        <v>11.502000000000001</v>
      </c>
      <c r="D496" t="s">
        <v>32</v>
      </c>
    </row>
    <row r="497" spans="1:4" x14ac:dyDescent="0.2">
      <c r="A497" t="s">
        <v>31</v>
      </c>
      <c r="B497" s="22">
        <v>44949</v>
      </c>
      <c r="C497">
        <v>11.502000000000001</v>
      </c>
      <c r="D497" t="s">
        <v>32</v>
      </c>
    </row>
    <row r="498" spans="1:4" x14ac:dyDescent="0.2">
      <c r="A498" t="s">
        <v>31</v>
      </c>
      <c r="B498" s="22">
        <v>44948</v>
      </c>
      <c r="C498">
        <v>11.502000000000001</v>
      </c>
      <c r="D498" t="s">
        <v>32</v>
      </c>
    </row>
    <row r="499" spans="1:4" x14ac:dyDescent="0.2">
      <c r="A499" t="s">
        <v>31</v>
      </c>
      <c r="B499" s="22">
        <v>44947</v>
      </c>
      <c r="C499">
        <v>11.502000000000001</v>
      </c>
      <c r="D499" t="s">
        <v>32</v>
      </c>
    </row>
    <row r="500" spans="1:4" x14ac:dyDescent="0.2">
      <c r="A500" t="s">
        <v>31</v>
      </c>
      <c r="B500" s="22">
        <v>44946</v>
      </c>
      <c r="C500">
        <v>11.502000000000001</v>
      </c>
      <c r="D500" t="s">
        <v>32</v>
      </c>
    </row>
    <row r="501" spans="1:4" x14ac:dyDescent="0.2">
      <c r="A501" t="s">
        <v>31</v>
      </c>
      <c r="B501" s="22">
        <v>44945</v>
      </c>
      <c r="C501">
        <v>11.502000000000001</v>
      </c>
      <c r="D501" t="s">
        <v>32</v>
      </c>
    </row>
    <row r="502" spans="1:4" x14ac:dyDescent="0.2">
      <c r="A502" t="s">
        <v>31</v>
      </c>
      <c r="B502" s="22">
        <v>44944</v>
      </c>
      <c r="C502">
        <v>11.502000000000001</v>
      </c>
      <c r="D502" t="s">
        <v>32</v>
      </c>
    </row>
    <row r="503" spans="1:4" x14ac:dyDescent="0.2">
      <c r="A503" t="s">
        <v>31</v>
      </c>
      <c r="B503" s="22">
        <v>44943</v>
      </c>
      <c r="C503">
        <v>11.502000000000001</v>
      </c>
      <c r="D503" t="s">
        <v>32</v>
      </c>
    </row>
    <row r="504" spans="1:4" x14ac:dyDescent="0.2">
      <c r="A504" t="s">
        <v>31</v>
      </c>
      <c r="B504" s="22">
        <v>44942</v>
      </c>
      <c r="C504">
        <v>11.502000000000001</v>
      </c>
      <c r="D504" t="s">
        <v>32</v>
      </c>
    </row>
    <row r="505" spans="1:4" x14ac:dyDescent="0.2">
      <c r="A505" t="s">
        <v>31</v>
      </c>
      <c r="B505" s="22">
        <v>44941</v>
      </c>
      <c r="C505">
        <v>11.502000000000001</v>
      </c>
      <c r="D505" t="s">
        <v>32</v>
      </c>
    </row>
    <row r="506" spans="1:4" x14ac:dyDescent="0.2">
      <c r="A506" t="s">
        <v>31</v>
      </c>
      <c r="B506" s="22">
        <v>44940</v>
      </c>
      <c r="C506">
        <v>11.502000000000001</v>
      </c>
      <c r="D506" t="s">
        <v>32</v>
      </c>
    </row>
    <row r="507" spans="1:4" x14ac:dyDescent="0.2">
      <c r="A507" t="s">
        <v>31</v>
      </c>
      <c r="B507" s="22">
        <v>44939</v>
      </c>
      <c r="C507">
        <v>11.502000000000001</v>
      </c>
      <c r="D507" t="s">
        <v>32</v>
      </c>
    </row>
    <row r="508" spans="1:4" x14ac:dyDescent="0.2">
      <c r="A508" t="s">
        <v>31</v>
      </c>
      <c r="B508" s="22">
        <v>44938</v>
      </c>
      <c r="C508">
        <v>11.502000000000001</v>
      </c>
      <c r="D508" t="s">
        <v>32</v>
      </c>
    </row>
    <row r="509" spans="1:4" x14ac:dyDescent="0.2">
      <c r="A509" t="s">
        <v>31</v>
      </c>
      <c r="B509" s="22">
        <v>44937</v>
      </c>
      <c r="C509">
        <v>11.502000000000001</v>
      </c>
      <c r="D509" t="s">
        <v>32</v>
      </c>
    </row>
    <row r="510" spans="1:4" x14ac:dyDescent="0.2">
      <c r="A510" t="s">
        <v>31</v>
      </c>
      <c r="B510" s="22">
        <v>44936</v>
      </c>
      <c r="C510">
        <v>11.502000000000001</v>
      </c>
      <c r="D510" t="s">
        <v>32</v>
      </c>
    </row>
    <row r="511" spans="1:4" x14ac:dyDescent="0.2">
      <c r="A511" t="s">
        <v>31</v>
      </c>
      <c r="B511" s="22">
        <v>44935</v>
      </c>
      <c r="C511">
        <v>11.502000000000001</v>
      </c>
      <c r="D511" t="s">
        <v>32</v>
      </c>
    </row>
    <row r="512" spans="1:4" x14ac:dyDescent="0.2">
      <c r="A512" t="s">
        <v>31</v>
      </c>
      <c r="B512" s="22">
        <v>44934</v>
      </c>
      <c r="C512">
        <v>11.502000000000001</v>
      </c>
      <c r="D512" t="s">
        <v>32</v>
      </c>
    </row>
    <row r="513" spans="1:4" x14ac:dyDescent="0.2">
      <c r="A513" t="s">
        <v>31</v>
      </c>
      <c r="B513" s="22">
        <v>44933</v>
      </c>
      <c r="C513">
        <v>11.502000000000001</v>
      </c>
      <c r="D513" t="s">
        <v>32</v>
      </c>
    </row>
    <row r="514" spans="1:4" x14ac:dyDescent="0.2">
      <c r="A514" t="s">
        <v>31</v>
      </c>
      <c r="B514" s="22">
        <v>44932</v>
      </c>
      <c r="C514">
        <v>11.502000000000001</v>
      </c>
      <c r="D514" t="s">
        <v>32</v>
      </c>
    </row>
    <row r="515" spans="1:4" x14ac:dyDescent="0.2">
      <c r="A515" t="s">
        <v>31</v>
      </c>
      <c r="B515" s="22">
        <v>44931</v>
      </c>
      <c r="C515">
        <v>11.502000000000001</v>
      </c>
      <c r="D515" t="s">
        <v>32</v>
      </c>
    </row>
    <row r="516" spans="1:4" x14ac:dyDescent="0.2">
      <c r="A516" t="s">
        <v>31</v>
      </c>
      <c r="B516" s="22">
        <v>44930</v>
      </c>
      <c r="C516">
        <v>11.502000000000001</v>
      </c>
      <c r="D516" t="s">
        <v>32</v>
      </c>
    </row>
    <row r="517" spans="1:4" x14ac:dyDescent="0.2">
      <c r="A517" t="s">
        <v>31</v>
      </c>
      <c r="B517" s="22">
        <v>44929</v>
      </c>
      <c r="C517">
        <v>11.502000000000001</v>
      </c>
      <c r="D517" t="s">
        <v>32</v>
      </c>
    </row>
    <row r="518" spans="1:4" x14ac:dyDescent="0.2">
      <c r="A518" t="s">
        <v>31</v>
      </c>
      <c r="B518" s="22">
        <v>44928</v>
      </c>
      <c r="C518">
        <v>11.502000000000001</v>
      </c>
      <c r="D518" t="s">
        <v>32</v>
      </c>
    </row>
    <row r="519" spans="1:4" x14ac:dyDescent="0.2">
      <c r="A519" t="s">
        <v>31</v>
      </c>
      <c r="B519" s="22">
        <v>44927</v>
      </c>
      <c r="C519">
        <v>11.502000000000001</v>
      </c>
      <c r="D519" t="s">
        <v>32</v>
      </c>
    </row>
    <row r="520" spans="1:4" x14ac:dyDescent="0.2">
      <c r="A520" t="s">
        <v>31</v>
      </c>
      <c r="B520" s="22">
        <v>44926</v>
      </c>
      <c r="C520">
        <v>11.529</v>
      </c>
      <c r="D520" t="s">
        <v>32</v>
      </c>
    </row>
    <row r="521" spans="1:4" x14ac:dyDescent="0.2">
      <c r="A521" t="s">
        <v>31</v>
      </c>
      <c r="B521" s="22">
        <v>44925</v>
      </c>
      <c r="C521">
        <v>11.529</v>
      </c>
      <c r="D521" t="s">
        <v>32</v>
      </c>
    </row>
    <row r="522" spans="1:4" x14ac:dyDescent="0.2">
      <c r="A522" t="s">
        <v>31</v>
      </c>
      <c r="B522" s="22">
        <v>44924</v>
      </c>
      <c r="C522">
        <v>11.529</v>
      </c>
      <c r="D522" t="s">
        <v>32</v>
      </c>
    </row>
    <row r="523" spans="1:4" x14ac:dyDescent="0.2">
      <c r="A523" t="s">
        <v>31</v>
      </c>
      <c r="B523" s="22">
        <v>44923</v>
      </c>
      <c r="C523">
        <v>11.529</v>
      </c>
      <c r="D523" t="s">
        <v>32</v>
      </c>
    </row>
    <row r="524" spans="1:4" x14ac:dyDescent="0.2">
      <c r="A524" t="s">
        <v>31</v>
      </c>
      <c r="B524" s="22">
        <v>44922</v>
      </c>
      <c r="C524">
        <v>11.529</v>
      </c>
      <c r="D524" t="s">
        <v>32</v>
      </c>
    </row>
    <row r="525" spans="1:4" x14ac:dyDescent="0.2">
      <c r="A525" t="s">
        <v>31</v>
      </c>
      <c r="B525" s="22">
        <v>44921</v>
      </c>
      <c r="C525">
        <v>11.529</v>
      </c>
      <c r="D525" t="s">
        <v>32</v>
      </c>
    </row>
    <row r="526" spans="1:4" x14ac:dyDescent="0.2">
      <c r="A526" t="s">
        <v>31</v>
      </c>
      <c r="B526" s="22">
        <v>44920</v>
      </c>
      <c r="C526">
        <v>11.529</v>
      </c>
      <c r="D526" t="s">
        <v>32</v>
      </c>
    </row>
    <row r="527" spans="1:4" x14ac:dyDescent="0.2">
      <c r="A527" t="s">
        <v>31</v>
      </c>
      <c r="B527" s="22">
        <v>44919</v>
      </c>
      <c r="C527">
        <v>11.529</v>
      </c>
      <c r="D527" t="s">
        <v>32</v>
      </c>
    </row>
    <row r="528" spans="1:4" x14ac:dyDescent="0.2">
      <c r="A528" t="s">
        <v>31</v>
      </c>
      <c r="B528" s="22">
        <v>44918</v>
      </c>
      <c r="C528">
        <v>11.529</v>
      </c>
      <c r="D528" t="s">
        <v>32</v>
      </c>
    </row>
    <row r="529" spans="1:4" x14ac:dyDescent="0.2">
      <c r="A529" t="s">
        <v>31</v>
      </c>
      <c r="B529" s="22">
        <v>44917</v>
      </c>
      <c r="C529">
        <v>11.529</v>
      </c>
      <c r="D529" t="s">
        <v>32</v>
      </c>
    </row>
    <row r="530" spans="1:4" x14ac:dyDescent="0.2">
      <c r="A530" t="s">
        <v>31</v>
      </c>
      <c r="B530" s="22">
        <v>44916</v>
      </c>
      <c r="C530">
        <v>11.529</v>
      </c>
      <c r="D530" t="s">
        <v>32</v>
      </c>
    </row>
    <row r="531" spans="1:4" x14ac:dyDescent="0.2">
      <c r="A531" t="s">
        <v>31</v>
      </c>
      <c r="B531" s="22">
        <v>44915</v>
      </c>
      <c r="C531">
        <v>11.529</v>
      </c>
      <c r="D531" t="s">
        <v>32</v>
      </c>
    </row>
    <row r="532" spans="1:4" x14ac:dyDescent="0.2">
      <c r="A532" t="s">
        <v>31</v>
      </c>
      <c r="B532" s="22">
        <v>44914</v>
      </c>
      <c r="C532">
        <v>11.529</v>
      </c>
      <c r="D532" t="s">
        <v>32</v>
      </c>
    </row>
    <row r="533" spans="1:4" x14ac:dyDescent="0.2">
      <c r="A533" t="s">
        <v>31</v>
      </c>
      <c r="B533" s="22">
        <v>44913</v>
      </c>
      <c r="C533">
        <v>11.529</v>
      </c>
      <c r="D533" t="s">
        <v>32</v>
      </c>
    </row>
    <row r="534" spans="1:4" x14ac:dyDescent="0.2">
      <c r="A534" t="s">
        <v>31</v>
      </c>
      <c r="B534" s="22">
        <v>44912</v>
      </c>
      <c r="C534">
        <v>11.529</v>
      </c>
      <c r="D534" t="s">
        <v>32</v>
      </c>
    </row>
    <row r="535" spans="1:4" x14ac:dyDescent="0.2">
      <c r="A535" t="s">
        <v>31</v>
      </c>
      <c r="B535" s="22">
        <v>44911</v>
      </c>
      <c r="C535">
        <v>11.529</v>
      </c>
      <c r="D535" t="s">
        <v>32</v>
      </c>
    </row>
    <row r="536" spans="1:4" x14ac:dyDescent="0.2">
      <c r="A536" t="s">
        <v>31</v>
      </c>
      <c r="B536" s="22">
        <v>44910</v>
      </c>
      <c r="C536">
        <v>11.529</v>
      </c>
      <c r="D536" t="s">
        <v>32</v>
      </c>
    </row>
    <row r="537" spans="1:4" x14ac:dyDescent="0.2">
      <c r="A537" t="s">
        <v>31</v>
      </c>
      <c r="B537" s="22">
        <v>44909</v>
      </c>
      <c r="C537">
        <v>11.529</v>
      </c>
      <c r="D537" t="s">
        <v>32</v>
      </c>
    </row>
    <row r="538" spans="1:4" x14ac:dyDescent="0.2">
      <c r="A538" t="s">
        <v>31</v>
      </c>
      <c r="B538" s="22">
        <v>44908</v>
      </c>
      <c r="C538">
        <v>11.529</v>
      </c>
      <c r="D538" t="s">
        <v>32</v>
      </c>
    </row>
    <row r="539" spans="1:4" x14ac:dyDescent="0.2">
      <c r="A539" t="s">
        <v>31</v>
      </c>
      <c r="B539" s="22">
        <v>44907</v>
      </c>
      <c r="C539">
        <v>11.529</v>
      </c>
      <c r="D539" t="s">
        <v>32</v>
      </c>
    </row>
    <row r="540" spans="1:4" x14ac:dyDescent="0.2">
      <c r="A540" t="s">
        <v>31</v>
      </c>
      <c r="B540" s="22">
        <v>44906</v>
      </c>
      <c r="C540">
        <v>11.529</v>
      </c>
      <c r="D540" t="s">
        <v>32</v>
      </c>
    </row>
    <row r="541" spans="1:4" x14ac:dyDescent="0.2">
      <c r="A541" t="s">
        <v>31</v>
      </c>
      <c r="B541" s="22">
        <v>44905</v>
      </c>
      <c r="C541">
        <v>11.529</v>
      </c>
      <c r="D541" t="s">
        <v>32</v>
      </c>
    </row>
    <row r="542" spans="1:4" x14ac:dyDescent="0.2">
      <c r="A542" t="s">
        <v>31</v>
      </c>
      <c r="B542" s="22">
        <v>44904</v>
      </c>
      <c r="C542">
        <v>11.529</v>
      </c>
      <c r="D542" t="s">
        <v>32</v>
      </c>
    </row>
    <row r="543" spans="1:4" x14ac:dyDescent="0.2">
      <c r="A543" t="s">
        <v>31</v>
      </c>
      <c r="B543" s="22">
        <v>44903</v>
      </c>
      <c r="C543">
        <v>11.529</v>
      </c>
      <c r="D543" t="s">
        <v>32</v>
      </c>
    </row>
    <row r="544" spans="1:4" x14ac:dyDescent="0.2">
      <c r="A544" t="s">
        <v>31</v>
      </c>
      <c r="B544" s="22">
        <v>44902</v>
      </c>
      <c r="C544">
        <v>11.529</v>
      </c>
      <c r="D544" t="s">
        <v>32</v>
      </c>
    </row>
    <row r="545" spans="1:4" x14ac:dyDescent="0.2">
      <c r="A545" t="s">
        <v>31</v>
      </c>
      <c r="B545" s="22">
        <v>44901</v>
      </c>
      <c r="C545">
        <v>11.529</v>
      </c>
      <c r="D545" t="s">
        <v>32</v>
      </c>
    </row>
    <row r="546" spans="1:4" x14ac:dyDescent="0.2">
      <c r="A546" t="s">
        <v>31</v>
      </c>
      <c r="B546" s="22">
        <v>44900</v>
      </c>
      <c r="C546">
        <v>11.529</v>
      </c>
      <c r="D546" t="s">
        <v>32</v>
      </c>
    </row>
    <row r="547" spans="1:4" x14ac:dyDescent="0.2">
      <c r="A547" t="s">
        <v>31</v>
      </c>
      <c r="B547" s="22">
        <v>44899</v>
      </c>
      <c r="C547">
        <v>11.529</v>
      </c>
      <c r="D547" t="s">
        <v>32</v>
      </c>
    </row>
    <row r="548" spans="1:4" x14ac:dyDescent="0.2">
      <c r="A548" t="s">
        <v>31</v>
      </c>
      <c r="B548" s="22">
        <v>44898</v>
      </c>
      <c r="C548">
        <v>11.529</v>
      </c>
      <c r="D548" t="s">
        <v>32</v>
      </c>
    </row>
    <row r="549" spans="1:4" x14ac:dyDescent="0.2">
      <c r="A549" t="s">
        <v>31</v>
      </c>
      <c r="B549" s="22">
        <v>44897</v>
      </c>
      <c r="C549">
        <v>11.529</v>
      </c>
      <c r="D549" t="s">
        <v>32</v>
      </c>
    </row>
    <row r="550" spans="1:4" x14ac:dyDescent="0.2">
      <c r="A550" t="s">
        <v>31</v>
      </c>
      <c r="B550" s="22">
        <v>44896</v>
      </c>
      <c r="C550">
        <v>11.529</v>
      </c>
      <c r="D550" t="s">
        <v>32</v>
      </c>
    </row>
    <row r="551" spans="1:4" x14ac:dyDescent="0.2">
      <c r="A551" t="s">
        <v>31</v>
      </c>
      <c r="B551" s="22">
        <v>44895</v>
      </c>
      <c r="C551">
        <v>11.528</v>
      </c>
      <c r="D551" t="s">
        <v>32</v>
      </c>
    </row>
    <row r="552" spans="1:4" x14ac:dyDescent="0.2">
      <c r="A552" t="s">
        <v>31</v>
      </c>
      <c r="B552" s="22">
        <v>44894</v>
      </c>
      <c r="C552">
        <v>11.528</v>
      </c>
      <c r="D552" t="s">
        <v>32</v>
      </c>
    </row>
    <row r="553" spans="1:4" x14ac:dyDescent="0.2">
      <c r="A553" t="s">
        <v>31</v>
      </c>
      <c r="B553" s="22">
        <v>44893</v>
      </c>
      <c r="C553">
        <v>11.528</v>
      </c>
      <c r="D553" t="s">
        <v>32</v>
      </c>
    </row>
    <row r="554" spans="1:4" x14ac:dyDescent="0.2">
      <c r="A554" t="s">
        <v>31</v>
      </c>
      <c r="B554" s="22">
        <v>44892</v>
      </c>
      <c r="C554">
        <v>11.528</v>
      </c>
      <c r="D554" t="s">
        <v>32</v>
      </c>
    </row>
    <row r="555" spans="1:4" x14ac:dyDescent="0.2">
      <c r="A555" t="s">
        <v>31</v>
      </c>
      <c r="B555" s="22">
        <v>44891</v>
      </c>
      <c r="C555">
        <v>11.528</v>
      </c>
      <c r="D555" t="s">
        <v>32</v>
      </c>
    </row>
    <row r="556" spans="1:4" x14ac:dyDescent="0.2">
      <c r="A556" t="s">
        <v>31</v>
      </c>
      <c r="B556" s="22">
        <v>44890</v>
      </c>
      <c r="C556">
        <v>11.528</v>
      </c>
      <c r="D556" t="s">
        <v>32</v>
      </c>
    </row>
    <row r="557" spans="1:4" x14ac:dyDescent="0.2">
      <c r="A557" t="s">
        <v>31</v>
      </c>
      <c r="B557" s="22">
        <v>44889</v>
      </c>
      <c r="C557">
        <v>11.528</v>
      </c>
      <c r="D557" t="s">
        <v>32</v>
      </c>
    </row>
    <row r="558" spans="1:4" x14ac:dyDescent="0.2">
      <c r="A558" t="s">
        <v>31</v>
      </c>
      <c r="B558" s="22">
        <v>44888</v>
      </c>
      <c r="C558">
        <v>11.528</v>
      </c>
      <c r="D558" t="s">
        <v>32</v>
      </c>
    </row>
    <row r="559" spans="1:4" x14ac:dyDescent="0.2">
      <c r="A559" t="s">
        <v>31</v>
      </c>
      <c r="B559" s="22">
        <v>44887</v>
      </c>
      <c r="C559">
        <v>11.528</v>
      </c>
      <c r="D559" t="s">
        <v>32</v>
      </c>
    </row>
    <row r="560" spans="1:4" x14ac:dyDescent="0.2">
      <c r="A560" t="s">
        <v>31</v>
      </c>
      <c r="B560" s="22">
        <v>44886</v>
      </c>
      <c r="C560">
        <v>11.528</v>
      </c>
      <c r="D560" t="s">
        <v>32</v>
      </c>
    </row>
    <row r="561" spans="1:4" x14ac:dyDescent="0.2">
      <c r="A561" t="s">
        <v>31</v>
      </c>
      <c r="B561" s="22">
        <v>44885</v>
      </c>
      <c r="C561">
        <v>11.528</v>
      </c>
      <c r="D561" t="s">
        <v>32</v>
      </c>
    </row>
    <row r="562" spans="1:4" x14ac:dyDescent="0.2">
      <c r="A562" t="s">
        <v>31</v>
      </c>
      <c r="B562" s="22">
        <v>44884</v>
      </c>
      <c r="C562">
        <v>11.528</v>
      </c>
      <c r="D562" t="s">
        <v>32</v>
      </c>
    </row>
    <row r="563" spans="1:4" x14ac:dyDescent="0.2">
      <c r="A563" t="s">
        <v>31</v>
      </c>
      <c r="B563" s="22">
        <v>44883</v>
      </c>
      <c r="C563">
        <v>11.528</v>
      </c>
      <c r="D563" t="s">
        <v>32</v>
      </c>
    </row>
    <row r="564" spans="1:4" x14ac:dyDescent="0.2">
      <c r="A564" t="s">
        <v>31</v>
      </c>
      <c r="B564" s="22">
        <v>44882</v>
      </c>
      <c r="C564">
        <v>11.528</v>
      </c>
      <c r="D564" t="s">
        <v>32</v>
      </c>
    </row>
    <row r="565" spans="1:4" x14ac:dyDescent="0.2">
      <c r="A565" t="s">
        <v>31</v>
      </c>
      <c r="B565" s="22">
        <v>44881</v>
      </c>
      <c r="C565">
        <v>11.528</v>
      </c>
      <c r="D565" t="s">
        <v>32</v>
      </c>
    </row>
    <row r="566" spans="1:4" x14ac:dyDescent="0.2">
      <c r="A566" t="s">
        <v>31</v>
      </c>
      <c r="B566" s="22">
        <v>44880</v>
      </c>
      <c r="C566">
        <v>11.528</v>
      </c>
      <c r="D566" t="s">
        <v>32</v>
      </c>
    </row>
    <row r="567" spans="1:4" x14ac:dyDescent="0.2">
      <c r="A567" t="s">
        <v>31</v>
      </c>
      <c r="B567" s="22">
        <v>44879</v>
      </c>
      <c r="C567">
        <v>11.528</v>
      </c>
      <c r="D567" t="s">
        <v>32</v>
      </c>
    </row>
    <row r="568" spans="1:4" x14ac:dyDescent="0.2">
      <c r="A568" t="s">
        <v>31</v>
      </c>
      <c r="B568" s="22">
        <v>44878</v>
      </c>
      <c r="C568">
        <v>11.528</v>
      </c>
      <c r="D568" t="s">
        <v>32</v>
      </c>
    </row>
    <row r="569" spans="1:4" x14ac:dyDescent="0.2">
      <c r="A569" t="s">
        <v>31</v>
      </c>
      <c r="B569" s="22">
        <v>44877</v>
      </c>
      <c r="C569">
        <v>11.528</v>
      </c>
      <c r="D569" t="s">
        <v>32</v>
      </c>
    </row>
    <row r="570" spans="1:4" x14ac:dyDescent="0.2">
      <c r="A570" t="s">
        <v>31</v>
      </c>
      <c r="B570" s="22">
        <v>44876</v>
      </c>
      <c r="C570">
        <v>11.528</v>
      </c>
      <c r="D570" t="s">
        <v>32</v>
      </c>
    </row>
    <row r="571" spans="1:4" x14ac:dyDescent="0.2">
      <c r="A571" t="s">
        <v>31</v>
      </c>
      <c r="B571" s="22">
        <v>44875</v>
      </c>
      <c r="C571">
        <v>11.528</v>
      </c>
      <c r="D571" t="s">
        <v>32</v>
      </c>
    </row>
    <row r="572" spans="1:4" x14ac:dyDescent="0.2">
      <c r="A572" t="s">
        <v>31</v>
      </c>
      <c r="B572" s="22">
        <v>44874</v>
      </c>
      <c r="C572">
        <v>11.528</v>
      </c>
      <c r="D572" t="s">
        <v>32</v>
      </c>
    </row>
    <row r="573" spans="1:4" x14ac:dyDescent="0.2">
      <c r="A573" t="s">
        <v>31</v>
      </c>
      <c r="B573" s="22">
        <v>44873</v>
      </c>
      <c r="C573">
        <v>11.528</v>
      </c>
      <c r="D573" t="s">
        <v>32</v>
      </c>
    </row>
    <row r="574" spans="1:4" x14ac:dyDescent="0.2">
      <c r="A574" t="s">
        <v>31</v>
      </c>
      <c r="B574" s="22">
        <v>44872</v>
      </c>
      <c r="C574">
        <v>11.528</v>
      </c>
      <c r="D574" t="s">
        <v>32</v>
      </c>
    </row>
    <row r="575" spans="1:4" x14ac:dyDescent="0.2">
      <c r="A575" t="s">
        <v>31</v>
      </c>
      <c r="B575" s="22">
        <v>44871</v>
      </c>
      <c r="C575">
        <v>11.528</v>
      </c>
      <c r="D575" t="s">
        <v>32</v>
      </c>
    </row>
    <row r="576" spans="1:4" x14ac:dyDescent="0.2">
      <c r="A576" t="s">
        <v>31</v>
      </c>
      <c r="B576" s="22">
        <v>44870</v>
      </c>
      <c r="C576">
        <v>11.528</v>
      </c>
      <c r="D576" t="s">
        <v>32</v>
      </c>
    </row>
    <row r="577" spans="1:4" x14ac:dyDescent="0.2">
      <c r="A577" t="s">
        <v>31</v>
      </c>
      <c r="B577" s="22">
        <v>44869</v>
      </c>
      <c r="C577">
        <v>11.528</v>
      </c>
      <c r="D577" t="s">
        <v>32</v>
      </c>
    </row>
    <row r="578" spans="1:4" x14ac:dyDescent="0.2">
      <c r="A578" t="s">
        <v>31</v>
      </c>
      <c r="B578" s="22">
        <v>44868</v>
      </c>
      <c r="C578">
        <v>11.528</v>
      </c>
      <c r="D578" t="s">
        <v>32</v>
      </c>
    </row>
    <row r="579" spans="1:4" x14ac:dyDescent="0.2">
      <c r="A579" t="s">
        <v>31</v>
      </c>
      <c r="B579" s="22">
        <v>44867</v>
      </c>
      <c r="C579">
        <v>11.528</v>
      </c>
      <c r="D579" t="s">
        <v>32</v>
      </c>
    </row>
    <row r="580" spans="1:4" x14ac:dyDescent="0.2">
      <c r="A580" t="s">
        <v>31</v>
      </c>
      <c r="B580" s="22">
        <v>44866</v>
      </c>
      <c r="C580">
        <v>11.528</v>
      </c>
      <c r="D580" t="s">
        <v>32</v>
      </c>
    </row>
    <row r="581" spans="1:4" x14ac:dyDescent="0.2">
      <c r="A581" t="s">
        <v>31</v>
      </c>
      <c r="B581" s="22">
        <v>44865</v>
      </c>
      <c r="C581">
        <v>11.531000000000001</v>
      </c>
      <c r="D581" t="s">
        <v>32</v>
      </c>
    </row>
    <row r="582" spans="1:4" x14ac:dyDescent="0.2">
      <c r="A582" t="s">
        <v>31</v>
      </c>
      <c r="B582" s="22">
        <v>44864</v>
      </c>
      <c r="C582">
        <v>11.531000000000001</v>
      </c>
      <c r="D582" t="s">
        <v>32</v>
      </c>
    </row>
    <row r="583" spans="1:4" x14ac:dyDescent="0.2">
      <c r="A583" t="s">
        <v>31</v>
      </c>
      <c r="B583" s="22">
        <v>44863</v>
      </c>
      <c r="C583">
        <v>11.531000000000001</v>
      </c>
      <c r="D583" t="s">
        <v>32</v>
      </c>
    </row>
    <row r="584" spans="1:4" x14ac:dyDescent="0.2">
      <c r="A584" t="s">
        <v>31</v>
      </c>
      <c r="B584" s="22">
        <v>44862</v>
      </c>
      <c r="C584">
        <v>11.531000000000001</v>
      </c>
      <c r="D584" t="s">
        <v>32</v>
      </c>
    </row>
    <row r="585" spans="1:4" x14ac:dyDescent="0.2">
      <c r="A585" t="s">
        <v>31</v>
      </c>
      <c r="B585" s="22">
        <v>44861</v>
      </c>
      <c r="C585">
        <v>11.531000000000001</v>
      </c>
      <c r="D585" t="s">
        <v>32</v>
      </c>
    </row>
    <row r="586" spans="1:4" x14ac:dyDescent="0.2">
      <c r="A586" t="s">
        <v>31</v>
      </c>
      <c r="B586" s="22">
        <v>44860</v>
      </c>
      <c r="C586">
        <v>11.531000000000001</v>
      </c>
      <c r="D586" t="s">
        <v>32</v>
      </c>
    </row>
    <row r="587" spans="1:4" x14ac:dyDescent="0.2">
      <c r="A587" t="s">
        <v>31</v>
      </c>
      <c r="B587" s="22">
        <v>44859</v>
      </c>
      <c r="C587">
        <v>11.531000000000001</v>
      </c>
      <c r="D587" t="s">
        <v>32</v>
      </c>
    </row>
    <row r="588" spans="1:4" x14ac:dyDescent="0.2">
      <c r="A588" t="s">
        <v>31</v>
      </c>
      <c r="B588" s="22">
        <v>44858</v>
      </c>
      <c r="C588">
        <v>11.531000000000001</v>
      </c>
      <c r="D588" t="s">
        <v>32</v>
      </c>
    </row>
    <row r="589" spans="1:4" x14ac:dyDescent="0.2">
      <c r="A589" t="s">
        <v>31</v>
      </c>
      <c r="B589" s="22">
        <v>44857</v>
      </c>
      <c r="C589">
        <v>11.531000000000001</v>
      </c>
      <c r="D589" t="s">
        <v>32</v>
      </c>
    </row>
    <row r="590" spans="1:4" x14ac:dyDescent="0.2">
      <c r="A590" t="s">
        <v>31</v>
      </c>
      <c r="B590" s="22">
        <v>44856</v>
      </c>
      <c r="C590">
        <v>11.531000000000001</v>
      </c>
      <c r="D590" t="s">
        <v>32</v>
      </c>
    </row>
    <row r="591" spans="1:4" x14ac:dyDescent="0.2">
      <c r="A591" t="s">
        <v>31</v>
      </c>
      <c r="B591" s="22">
        <v>44855</v>
      </c>
      <c r="C591">
        <v>11.531000000000001</v>
      </c>
      <c r="D591" t="s">
        <v>32</v>
      </c>
    </row>
    <row r="592" spans="1:4" x14ac:dyDescent="0.2">
      <c r="A592" t="s">
        <v>31</v>
      </c>
      <c r="B592" s="22">
        <v>44854</v>
      </c>
      <c r="C592">
        <v>11.531000000000001</v>
      </c>
      <c r="D592" t="s">
        <v>32</v>
      </c>
    </row>
    <row r="593" spans="1:4" x14ac:dyDescent="0.2">
      <c r="A593" t="s">
        <v>31</v>
      </c>
      <c r="B593" s="22">
        <v>44853</v>
      </c>
      <c r="C593">
        <v>11.531000000000001</v>
      </c>
      <c r="D593" t="s">
        <v>32</v>
      </c>
    </row>
    <row r="594" spans="1:4" x14ac:dyDescent="0.2">
      <c r="A594" t="s">
        <v>31</v>
      </c>
      <c r="B594" s="22">
        <v>44852</v>
      </c>
      <c r="C594">
        <v>11.531000000000001</v>
      </c>
      <c r="D594" t="s">
        <v>32</v>
      </c>
    </row>
    <row r="595" spans="1:4" x14ac:dyDescent="0.2">
      <c r="A595" t="s">
        <v>31</v>
      </c>
      <c r="B595" s="22">
        <v>44851</v>
      </c>
      <c r="C595">
        <v>11.531000000000001</v>
      </c>
      <c r="D595" t="s">
        <v>32</v>
      </c>
    </row>
    <row r="596" spans="1:4" x14ac:dyDescent="0.2">
      <c r="A596" t="s">
        <v>31</v>
      </c>
      <c r="B596" s="22">
        <v>44850</v>
      </c>
      <c r="C596">
        <v>11.531000000000001</v>
      </c>
      <c r="D596" t="s">
        <v>32</v>
      </c>
    </row>
    <row r="597" spans="1:4" x14ac:dyDescent="0.2">
      <c r="A597" t="s">
        <v>31</v>
      </c>
      <c r="B597" s="22">
        <v>44849</v>
      </c>
      <c r="C597">
        <v>11.531000000000001</v>
      </c>
      <c r="D597" t="s">
        <v>32</v>
      </c>
    </row>
    <row r="598" spans="1:4" x14ac:dyDescent="0.2">
      <c r="A598" t="s">
        <v>31</v>
      </c>
      <c r="B598" s="22">
        <v>44848</v>
      </c>
      <c r="C598">
        <v>11.531000000000001</v>
      </c>
      <c r="D598" t="s">
        <v>32</v>
      </c>
    </row>
    <row r="599" spans="1:4" x14ac:dyDescent="0.2">
      <c r="A599" t="s">
        <v>31</v>
      </c>
      <c r="B599" s="22">
        <v>44847</v>
      </c>
      <c r="C599">
        <v>11.531000000000001</v>
      </c>
      <c r="D599" t="s">
        <v>32</v>
      </c>
    </row>
    <row r="600" spans="1:4" x14ac:dyDescent="0.2">
      <c r="A600" t="s">
        <v>31</v>
      </c>
      <c r="B600" s="22">
        <v>44846</v>
      </c>
      <c r="C600">
        <v>11.531000000000001</v>
      </c>
      <c r="D600" t="s">
        <v>32</v>
      </c>
    </row>
    <row r="601" spans="1:4" x14ac:dyDescent="0.2">
      <c r="A601" t="s">
        <v>31</v>
      </c>
      <c r="B601" s="22">
        <v>44845</v>
      </c>
      <c r="C601">
        <v>11.531000000000001</v>
      </c>
      <c r="D601" t="s">
        <v>32</v>
      </c>
    </row>
    <row r="602" spans="1:4" x14ac:dyDescent="0.2">
      <c r="A602" t="s">
        <v>31</v>
      </c>
      <c r="B602" s="22">
        <v>44844</v>
      </c>
      <c r="C602">
        <v>11.531000000000001</v>
      </c>
      <c r="D602" t="s">
        <v>32</v>
      </c>
    </row>
    <row r="603" spans="1:4" x14ac:dyDescent="0.2">
      <c r="A603" t="s">
        <v>31</v>
      </c>
      <c r="B603" s="22">
        <v>44843</v>
      </c>
      <c r="C603">
        <v>11.531000000000001</v>
      </c>
      <c r="D603" t="s">
        <v>32</v>
      </c>
    </row>
    <row r="604" spans="1:4" x14ac:dyDescent="0.2">
      <c r="A604" t="s">
        <v>31</v>
      </c>
      <c r="B604" s="22">
        <v>44842</v>
      </c>
      <c r="C604">
        <v>11.531000000000001</v>
      </c>
      <c r="D604" t="s">
        <v>32</v>
      </c>
    </row>
    <row r="605" spans="1:4" x14ac:dyDescent="0.2">
      <c r="A605" t="s">
        <v>31</v>
      </c>
      <c r="B605" s="22">
        <v>44841</v>
      </c>
      <c r="C605">
        <v>11.531000000000001</v>
      </c>
      <c r="D605" t="s">
        <v>32</v>
      </c>
    </row>
    <row r="606" spans="1:4" x14ac:dyDescent="0.2">
      <c r="A606" t="s">
        <v>31</v>
      </c>
      <c r="B606" s="22">
        <v>44840</v>
      </c>
      <c r="C606">
        <v>11.531000000000001</v>
      </c>
      <c r="D606" t="s">
        <v>32</v>
      </c>
    </row>
    <row r="607" spans="1:4" x14ac:dyDescent="0.2">
      <c r="A607" t="s">
        <v>31</v>
      </c>
      <c r="B607" s="22">
        <v>44839</v>
      </c>
      <c r="C607">
        <v>11.531000000000001</v>
      </c>
      <c r="D607" t="s">
        <v>32</v>
      </c>
    </row>
    <row r="608" spans="1:4" x14ac:dyDescent="0.2">
      <c r="A608" t="s">
        <v>31</v>
      </c>
      <c r="B608" s="22">
        <v>44838</v>
      </c>
      <c r="C608">
        <v>11.531000000000001</v>
      </c>
      <c r="D608" t="s">
        <v>32</v>
      </c>
    </row>
    <row r="609" spans="1:4" x14ac:dyDescent="0.2">
      <c r="A609" t="s">
        <v>31</v>
      </c>
      <c r="B609" s="22">
        <v>44837</v>
      </c>
      <c r="C609">
        <v>11.531000000000001</v>
      </c>
      <c r="D609" t="s">
        <v>32</v>
      </c>
    </row>
    <row r="610" spans="1:4" x14ac:dyDescent="0.2">
      <c r="A610" t="s">
        <v>31</v>
      </c>
      <c r="B610" s="22">
        <v>44836</v>
      </c>
      <c r="C610">
        <v>11.531000000000001</v>
      </c>
      <c r="D610" t="s">
        <v>32</v>
      </c>
    </row>
    <row r="611" spans="1:4" x14ac:dyDescent="0.2">
      <c r="A611" t="s">
        <v>31</v>
      </c>
      <c r="B611" s="22">
        <v>44835</v>
      </c>
      <c r="C611">
        <v>11.531000000000001</v>
      </c>
      <c r="D611" t="s">
        <v>32</v>
      </c>
    </row>
    <row r="612" spans="1:4" x14ac:dyDescent="0.2">
      <c r="A612" t="s">
        <v>31</v>
      </c>
      <c r="B612" s="22">
        <v>44834</v>
      </c>
      <c r="C612">
        <v>11.582000000000001</v>
      </c>
      <c r="D612" t="s">
        <v>32</v>
      </c>
    </row>
    <row r="613" spans="1:4" x14ac:dyDescent="0.2">
      <c r="A613" t="s">
        <v>31</v>
      </c>
      <c r="B613" s="22">
        <v>44833</v>
      </c>
      <c r="C613">
        <v>11.582000000000001</v>
      </c>
      <c r="D613" t="s">
        <v>32</v>
      </c>
    </row>
    <row r="614" spans="1:4" x14ac:dyDescent="0.2">
      <c r="A614" t="s">
        <v>31</v>
      </c>
      <c r="B614" s="22">
        <v>44832</v>
      </c>
      <c r="C614">
        <v>11.582000000000001</v>
      </c>
      <c r="D614" t="s">
        <v>32</v>
      </c>
    </row>
    <row r="615" spans="1:4" x14ac:dyDescent="0.2">
      <c r="A615" t="s">
        <v>31</v>
      </c>
      <c r="B615" s="22">
        <v>44831</v>
      </c>
      <c r="C615">
        <v>11.582000000000001</v>
      </c>
      <c r="D615" t="s">
        <v>32</v>
      </c>
    </row>
    <row r="616" spans="1:4" x14ac:dyDescent="0.2">
      <c r="A616" t="s">
        <v>31</v>
      </c>
      <c r="B616" s="22">
        <v>44830</v>
      </c>
      <c r="C616">
        <v>11.582000000000001</v>
      </c>
      <c r="D616" t="s">
        <v>32</v>
      </c>
    </row>
    <row r="617" spans="1:4" x14ac:dyDescent="0.2">
      <c r="A617" t="s">
        <v>31</v>
      </c>
      <c r="B617" s="22">
        <v>44829</v>
      </c>
      <c r="C617">
        <v>11.582000000000001</v>
      </c>
      <c r="D617" t="s">
        <v>32</v>
      </c>
    </row>
    <row r="618" spans="1:4" x14ac:dyDescent="0.2">
      <c r="A618" t="s">
        <v>31</v>
      </c>
      <c r="B618" s="22">
        <v>44828</v>
      </c>
      <c r="C618">
        <v>11.582000000000001</v>
      </c>
      <c r="D618" t="s">
        <v>32</v>
      </c>
    </row>
    <row r="619" spans="1:4" x14ac:dyDescent="0.2">
      <c r="A619" t="s">
        <v>31</v>
      </c>
      <c r="B619" s="22">
        <v>44827</v>
      </c>
      <c r="C619">
        <v>11.582000000000001</v>
      </c>
      <c r="D619" t="s">
        <v>32</v>
      </c>
    </row>
    <row r="620" spans="1:4" x14ac:dyDescent="0.2">
      <c r="A620" t="s">
        <v>31</v>
      </c>
      <c r="B620" s="22">
        <v>44826</v>
      </c>
      <c r="C620">
        <v>11.582000000000001</v>
      </c>
      <c r="D620" t="s">
        <v>32</v>
      </c>
    </row>
    <row r="621" spans="1:4" x14ac:dyDescent="0.2">
      <c r="A621" t="s">
        <v>31</v>
      </c>
      <c r="B621" s="22">
        <v>44825</v>
      </c>
      <c r="C621">
        <v>11.582000000000001</v>
      </c>
      <c r="D621" t="s">
        <v>32</v>
      </c>
    </row>
    <row r="622" spans="1:4" x14ac:dyDescent="0.2">
      <c r="A622" t="s">
        <v>31</v>
      </c>
      <c r="B622" s="22">
        <v>44824</v>
      </c>
      <c r="C622">
        <v>11.582000000000001</v>
      </c>
      <c r="D622" t="s">
        <v>32</v>
      </c>
    </row>
    <row r="623" spans="1:4" x14ac:dyDescent="0.2">
      <c r="A623" t="s">
        <v>31</v>
      </c>
      <c r="B623" s="22">
        <v>44823</v>
      </c>
      <c r="C623">
        <v>11.582000000000001</v>
      </c>
      <c r="D623" t="s">
        <v>32</v>
      </c>
    </row>
    <row r="624" spans="1:4" x14ac:dyDescent="0.2">
      <c r="A624" t="s">
        <v>31</v>
      </c>
      <c r="B624" s="22">
        <v>44822</v>
      </c>
      <c r="C624">
        <v>11.582000000000001</v>
      </c>
      <c r="D624" t="s">
        <v>32</v>
      </c>
    </row>
    <row r="625" spans="1:4" x14ac:dyDescent="0.2">
      <c r="A625" t="s">
        <v>31</v>
      </c>
      <c r="B625" s="22">
        <v>44821</v>
      </c>
      <c r="C625">
        <v>11.582000000000001</v>
      </c>
      <c r="D625" t="s">
        <v>32</v>
      </c>
    </row>
    <row r="626" spans="1:4" x14ac:dyDescent="0.2">
      <c r="A626" t="s">
        <v>31</v>
      </c>
      <c r="B626" s="22">
        <v>44820</v>
      </c>
      <c r="C626">
        <v>11.582000000000001</v>
      </c>
      <c r="D626" t="s">
        <v>32</v>
      </c>
    </row>
    <row r="627" spans="1:4" x14ac:dyDescent="0.2">
      <c r="A627" t="s">
        <v>31</v>
      </c>
      <c r="B627" s="22">
        <v>44819</v>
      </c>
      <c r="C627">
        <v>11.582000000000001</v>
      </c>
      <c r="D627" t="s">
        <v>32</v>
      </c>
    </row>
    <row r="628" spans="1:4" x14ac:dyDescent="0.2">
      <c r="A628" t="s">
        <v>31</v>
      </c>
      <c r="B628" s="22">
        <v>44818</v>
      </c>
      <c r="C628">
        <v>11.582000000000001</v>
      </c>
      <c r="D628" t="s">
        <v>32</v>
      </c>
    </row>
    <row r="629" spans="1:4" x14ac:dyDescent="0.2">
      <c r="A629" t="s">
        <v>31</v>
      </c>
      <c r="B629" s="22">
        <v>44817</v>
      </c>
      <c r="C629">
        <v>11.582000000000001</v>
      </c>
      <c r="D629" t="s">
        <v>32</v>
      </c>
    </row>
    <row r="630" spans="1:4" x14ac:dyDescent="0.2">
      <c r="A630" t="s">
        <v>31</v>
      </c>
      <c r="B630" s="22">
        <v>44816</v>
      </c>
      <c r="C630">
        <v>11.582000000000001</v>
      </c>
      <c r="D630" t="s">
        <v>32</v>
      </c>
    </row>
    <row r="631" spans="1:4" x14ac:dyDescent="0.2">
      <c r="A631" t="s">
        <v>31</v>
      </c>
      <c r="B631" s="22">
        <v>44815</v>
      </c>
      <c r="C631">
        <v>11.582000000000001</v>
      </c>
      <c r="D631" t="s">
        <v>32</v>
      </c>
    </row>
    <row r="632" spans="1:4" x14ac:dyDescent="0.2">
      <c r="A632" t="s">
        <v>31</v>
      </c>
      <c r="B632" s="22">
        <v>44814</v>
      </c>
      <c r="C632">
        <v>11.582000000000001</v>
      </c>
      <c r="D632" t="s">
        <v>32</v>
      </c>
    </row>
    <row r="633" spans="1:4" x14ac:dyDescent="0.2">
      <c r="A633" t="s">
        <v>31</v>
      </c>
      <c r="B633" s="22">
        <v>44813</v>
      </c>
      <c r="C633">
        <v>11.582000000000001</v>
      </c>
      <c r="D633" t="s">
        <v>32</v>
      </c>
    </row>
    <row r="634" spans="1:4" x14ac:dyDescent="0.2">
      <c r="A634" t="s">
        <v>31</v>
      </c>
      <c r="B634" s="22">
        <v>44812</v>
      </c>
      <c r="C634">
        <v>11.582000000000001</v>
      </c>
      <c r="D634" t="s">
        <v>32</v>
      </c>
    </row>
    <row r="635" spans="1:4" x14ac:dyDescent="0.2">
      <c r="A635" t="s">
        <v>31</v>
      </c>
      <c r="B635" s="22">
        <v>44811</v>
      </c>
      <c r="C635">
        <v>11.582000000000001</v>
      </c>
      <c r="D635" t="s">
        <v>32</v>
      </c>
    </row>
    <row r="636" spans="1:4" x14ac:dyDescent="0.2">
      <c r="A636" t="s">
        <v>31</v>
      </c>
      <c r="B636" s="22">
        <v>44810</v>
      </c>
      <c r="C636">
        <v>11.582000000000001</v>
      </c>
      <c r="D636" t="s">
        <v>32</v>
      </c>
    </row>
    <row r="637" spans="1:4" x14ac:dyDescent="0.2">
      <c r="A637" t="s">
        <v>31</v>
      </c>
      <c r="B637" s="22">
        <v>44809</v>
      </c>
      <c r="C637">
        <v>11.582000000000001</v>
      </c>
      <c r="D637" t="s">
        <v>32</v>
      </c>
    </row>
    <row r="638" spans="1:4" x14ac:dyDescent="0.2">
      <c r="A638" t="s">
        <v>31</v>
      </c>
      <c r="B638" s="22">
        <v>44808</v>
      </c>
      <c r="C638">
        <v>11.582000000000001</v>
      </c>
      <c r="D638" t="s">
        <v>32</v>
      </c>
    </row>
    <row r="639" spans="1:4" x14ac:dyDescent="0.2">
      <c r="A639" t="s">
        <v>31</v>
      </c>
      <c r="B639" s="22">
        <v>44807</v>
      </c>
      <c r="C639">
        <v>11.582000000000001</v>
      </c>
      <c r="D639" t="s">
        <v>32</v>
      </c>
    </row>
    <row r="640" spans="1:4" x14ac:dyDescent="0.2">
      <c r="A640" t="s">
        <v>31</v>
      </c>
      <c r="B640" s="22">
        <v>44806</v>
      </c>
      <c r="C640">
        <v>11.582000000000001</v>
      </c>
      <c r="D640" t="s">
        <v>32</v>
      </c>
    </row>
    <row r="641" spans="1:4" x14ac:dyDescent="0.2">
      <c r="A641" t="s">
        <v>31</v>
      </c>
      <c r="B641" s="22">
        <v>44805</v>
      </c>
      <c r="C641">
        <v>11.582000000000001</v>
      </c>
      <c r="D641" t="s">
        <v>32</v>
      </c>
    </row>
    <row r="642" spans="1:4" x14ac:dyDescent="0.2">
      <c r="A642" t="s">
        <v>31</v>
      </c>
      <c r="B642" s="22">
        <v>44804</v>
      </c>
      <c r="C642">
        <v>11.554</v>
      </c>
      <c r="D642" t="s">
        <v>32</v>
      </c>
    </row>
    <row r="643" spans="1:4" x14ac:dyDescent="0.2">
      <c r="A643" t="s">
        <v>31</v>
      </c>
      <c r="B643" s="22">
        <v>44803</v>
      </c>
      <c r="C643">
        <v>11.554</v>
      </c>
      <c r="D643" t="s">
        <v>32</v>
      </c>
    </row>
    <row r="644" spans="1:4" x14ac:dyDescent="0.2">
      <c r="A644" t="s">
        <v>31</v>
      </c>
      <c r="B644" s="22">
        <v>44802</v>
      </c>
      <c r="C644">
        <v>11.554</v>
      </c>
      <c r="D644" t="s">
        <v>32</v>
      </c>
    </row>
    <row r="645" spans="1:4" x14ac:dyDescent="0.2">
      <c r="A645" t="s">
        <v>31</v>
      </c>
      <c r="B645" s="22">
        <v>44801</v>
      </c>
      <c r="C645">
        <v>11.554</v>
      </c>
      <c r="D645" t="s">
        <v>32</v>
      </c>
    </row>
    <row r="646" spans="1:4" x14ac:dyDescent="0.2">
      <c r="A646" t="s">
        <v>31</v>
      </c>
      <c r="B646" s="22">
        <v>44800</v>
      </c>
      <c r="C646">
        <v>11.554</v>
      </c>
      <c r="D646" t="s">
        <v>32</v>
      </c>
    </row>
    <row r="647" spans="1:4" x14ac:dyDescent="0.2">
      <c r="A647" t="s">
        <v>31</v>
      </c>
      <c r="B647" s="22">
        <v>44799</v>
      </c>
      <c r="C647">
        <v>11.554</v>
      </c>
      <c r="D647" t="s">
        <v>32</v>
      </c>
    </row>
    <row r="648" spans="1:4" x14ac:dyDescent="0.2">
      <c r="A648" t="s">
        <v>31</v>
      </c>
      <c r="B648" s="22">
        <v>44798</v>
      </c>
      <c r="C648">
        <v>11.554</v>
      </c>
      <c r="D648" t="s">
        <v>32</v>
      </c>
    </row>
    <row r="649" spans="1:4" x14ac:dyDescent="0.2">
      <c r="A649" t="s">
        <v>31</v>
      </c>
      <c r="B649" s="22">
        <v>44797</v>
      </c>
      <c r="C649">
        <v>11.554</v>
      </c>
      <c r="D649" t="s">
        <v>32</v>
      </c>
    </row>
    <row r="650" spans="1:4" x14ac:dyDescent="0.2">
      <c r="A650" t="s">
        <v>31</v>
      </c>
      <c r="B650" s="22">
        <v>44796</v>
      </c>
      <c r="C650">
        <v>11.554</v>
      </c>
      <c r="D650" t="s">
        <v>32</v>
      </c>
    </row>
    <row r="651" spans="1:4" x14ac:dyDescent="0.2">
      <c r="A651" t="s">
        <v>31</v>
      </c>
      <c r="B651" s="22">
        <v>44795</v>
      </c>
      <c r="C651">
        <v>11.554</v>
      </c>
      <c r="D651" t="s">
        <v>32</v>
      </c>
    </row>
    <row r="652" spans="1:4" x14ac:dyDescent="0.2">
      <c r="A652" t="s">
        <v>31</v>
      </c>
      <c r="B652" s="22">
        <v>44794</v>
      </c>
      <c r="C652">
        <v>11.554</v>
      </c>
      <c r="D652" t="s">
        <v>32</v>
      </c>
    </row>
    <row r="653" spans="1:4" x14ac:dyDescent="0.2">
      <c r="A653" t="s">
        <v>31</v>
      </c>
      <c r="B653" s="22">
        <v>44793</v>
      </c>
      <c r="C653">
        <v>11.554</v>
      </c>
      <c r="D653" t="s">
        <v>32</v>
      </c>
    </row>
    <row r="654" spans="1:4" x14ac:dyDescent="0.2">
      <c r="A654" t="s">
        <v>31</v>
      </c>
      <c r="B654" s="22">
        <v>44792</v>
      </c>
      <c r="C654">
        <v>11.554</v>
      </c>
      <c r="D654" t="s">
        <v>32</v>
      </c>
    </row>
    <row r="655" spans="1:4" x14ac:dyDescent="0.2">
      <c r="A655" t="s">
        <v>31</v>
      </c>
      <c r="B655" s="22">
        <v>44791</v>
      </c>
      <c r="C655">
        <v>11.554</v>
      </c>
      <c r="D655" t="s">
        <v>32</v>
      </c>
    </row>
    <row r="656" spans="1:4" x14ac:dyDescent="0.2">
      <c r="A656" t="s">
        <v>31</v>
      </c>
      <c r="B656" s="22">
        <v>44790</v>
      </c>
      <c r="C656">
        <v>11.554</v>
      </c>
      <c r="D656" t="s">
        <v>32</v>
      </c>
    </row>
    <row r="657" spans="1:4" x14ac:dyDescent="0.2">
      <c r="A657" t="s">
        <v>31</v>
      </c>
      <c r="B657" s="22">
        <v>44789</v>
      </c>
      <c r="C657">
        <v>11.554</v>
      </c>
      <c r="D657" t="s">
        <v>32</v>
      </c>
    </row>
    <row r="658" spans="1:4" x14ac:dyDescent="0.2">
      <c r="A658" t="s">
        <v>31</v>
      </c>
      <c r="B658" s="22">
        <v>44788</v>
      </c>
      <c r="C658">
        <v>11.554</v>
      </c>
      <c r="D658" t="s">
        <v>32</v>
      </c>
    </row>
    <row r="659" spans="1:4" x14ac:dyDescent="0.2">
      <c r="A659" t="s">
        <v>31</v>
      </c>
      <c r="B659" s="22">
        <v>44787</v>
      </c>
      <c r="C659">
        <v>11.554</v>
      </c>
      <c r="D659" t="s">
        <v>32</v>
      </c>
    </row>
    <row r="660" spans="1:4" x14ac:dyDescent="0.2">
      <c r="A660" t="s">
        <v>31</v>
      </c>
      <c r="B660" s="22">
        <v>44786</v>
      </c>
      <c r="C660">
        <v>11.554</v>
      </c>
      <c r="D660" t="s">
        <v>32</v>
      </c>
    </row>
    <row r="661" spans="1:4" x14ac:dyDescent="0.2">
      <c r="A661" t="s">
        <v>31</v>
      </c>
      <c r="B661" s="22">
        <v>44785</v>
      </c>
      <c r="C661">
        <v>11.554</v>
      </c>
      <c r="D661" t="s">
        <v>32</v>
      </c>
    </row>
    <row r="662" spans="1:4" x14ac:dyDescent="0.2">
      <c r="A662" t="s">
        <v>31</v>
      </c>
      <c r="B662" s="22">
        <v>44784</v>
      </c>
      <c r="C662">
        <v>11.554</v>
      </c>
      <c r="D662" t="s">
        <v>32</v>
      </c>
    </row>
    <row r="663" spans="1:4" x14ac:dyDescent="0.2">
      <c r="A663" t="s">
        <v>31</v>
      </c>
      <c r="B663" s="22">
        <v>44783</v>
      </c>
      <c r="C663">
        <v>11.554</v>
      </c>
      <c r="D663" t="s">
        <v>32</v>
      </c>
    </row>
    <row r="664" spans="1:4" x14ac:dyDescent="0.2">
      <c r="A664" t="s">
        <v>31</v>
      </c>
      <c r="B664" s="22">
        <v>44782</v>
      </c>
      <c r="C664">
        <v>11.554</v>
      </c>
      <c r="D664" t="s">
        <v>32</v>
      </c>
    </row>
    <row r="665" spans="1:4" x14ac:dyDescent="0.2">
      <c r="A665" t="s">
        <v>31</v>
      </c>
      <c r="B665" s="22">
        <v>44781</v>
      </c>
      <c r="C665">
        <v>11.554</v>
      </c>
      <c r="D665" t="s">
        <v>32</v>
      </c>
    </row>
    <row r="666" spans="1:4" x14ac:dyDescent="0.2">
      <c r="A666" t="s">
        <v>31</v>
      </c>
      <c r="B666" s="22">
        <v>44780</v>
      </c>
      <c r="C666">
        <v>11.554</v>
      </c>
      <c r="D666" t="s">
        <v>32</v>
      </c>
    </row>
    <row r="667" spans="1:4" x14ac:dyDescent="0.2">
      <c r="A667" t="s">
        <v>31</v>
      </c>
      <c r="B667" s="22">
        <v>44779</v>
      </c>
      <c r="C667">
        <v>11.554</v>
      </c>
      <c r="D667" t="s">
        <v>32</v>
      </c>
    </row>
    <row r="668" spans="1:4" x14ac:dyDescent="0.2">
      <c r="A668" t="s">
        <v>31</v>
      </c>
      <c r="B668" s="22">
        <v>44778</v>
      </c>
      <c r="C668">
        <v>11.554</v>
      </c>
      <c r="D668" t="s">
        <v>32</v>
      </c>
    </row>
    <row r="669" spans="1:4" x14ac:dyDescent="0.2">
      <c r="A669" t="s">
        <v>31</v>
      </c>
      <c r="B669" s="22">
        <v>44777</v>
      </c>
      <c r="C669">
        <v>11.554</v>
      </c>
      <c r="D669" t="s">
        <v>32</v>
      </c>
    </row>
    <row r="670" spans="1:4" x14ac:dyDescent="0.2">
      <c r="A670" t="s">
        <v>31</v>
      </c>
      <c r="B670" s="22">
        <v>44776</v>
      </c>
      <c r="C670">
        <v>11.554</v>
      </c>
      <c r="D670" t="s">
        <v>32</v>
      </c>
    </row>
    <row r="671" spans="1:4" x14ac:dyDescent="0.2">
      <c r="A671" t="s">
        <v>31</v>
      </c>
      <c r="B671" s="22">
        <v>44775</v>
      </c>
      <c r="C671">
        <v>11.554</v>
      </c>
      <c r="D671" t="s">
        <v>32</v>
      </c>
    </row>
    <row r="672" spans="1:4" x14ac:dyDescent="0.2">
      <c r="A672" t="s">
        <v>31</v>
      </c>
      <c r="B672" s="22">
        <v>44774</v>
      </c>
      <c r="C672">
        <v>11.554</v>
      </c>
      <c r="D672" t="s">
        <v>32</v>
      </c>
    </row>
    <row r="673" spans="1:4" x14ac:dyDescent="0.2">
      <c r="A673" t="s">
        <v>31</v>
      </c>
      <c r="B673" s="22">
        <v>44773</v>
      </c>
      <c r="C673">
        <v>11.523999999999999</v>
      </c>
      <c r="D673" t="s">
        <v>32</v>
      </c>
    </row>
    <row r="674" spans="1:4" x14ac:dyDescent="0.2">
      <c r="A674" t="s">
        <v>31</v>
      </c>
      <c r="B674" s="22">
        <v>44772</v>
      </c>
      <c r="C674">
        <v>11.523999999999999</v>
      </c>
      <c r="D674" t="s">
        <v>32</v>
      </c>
    </row>
    <row r="675" spans="1:4" x14ac:dyDescent="0.2">
      <c r="A675" t="s">
        <v>31</v>
      </c>
      <c r="B675" s="22">
        <v>44771</v>
      </c>
      <c r="C675">
        <v>11.523999999999999</v>
      </c>
      <c r="D675" t="s">
        <v>32</v>
      </c>
    </row>
    <row r="676" spans="1:4" x14ac:dyDescent="0.2">
      <c r="A676" t="s">
        <v>31</v>
      </c>
      <c r="B676" s="22">
        <v>44770</v>
      </c>
      <c r="C676">
        <v>11.523999999999999</v>
      </c>
      <c r="D676" t="s">
        <v>32</v>
      </c>
    </row>
    <row r="677" spans="1:4" x14ac:dyDescent="0.2">
      <c r="A677" t="s">
        <v>31</v>
      </c>
      <c r="B677" s="22">
        <v>44769</v>
      </c>
      <c r="C677">
        <v>11.523999999999999</v>
      </c>
      <c r="D677" t="s">
        <v>32</v>
      </c>
    </row>
    <row r="678" spans="1:4" x14ac:dyDescent="0.2">
      <c r="A678" t="s">
        <v>31</v>
      </c>
      <c r="B678" s="22">
        <v>44768</v>
      </c>
      <c r="C678">
        <v>11.523999999999999</v>
      </c>
      <c r="D678" t="s">
        <v>32</v>
      </c>
    </row>
    <row r="679" spans="1:4" x14ac:dyDescent="0.2">
      <c r="A679" t="s">
        <v>31</v>
      </c>
      <c r="B679" s="22">
        <v>44767</v>
      </c>
      <c r="C679">
        <v>11.523999999999999</v>
      </c>
      <c r="D679" t="s">
        <v>32</v>
      </c>
    </row>
    <row r="680" spans="1:4" x14ac:dyDescent="0.2">
      <c r="A680" t="s">
        <v>31</v>
      </c>
      <c r="B680" s="22">
        <v>44766</v>
      </c>
      <c r="C680">
        <v>11.523999999999999</v>
      </c>
      <c r="D680" t="s">
        <v>32</v>
      </c>
    </row>
    <row r="681" spans="1:4" x14ac:dyDescent="0.2">
      <c r="A681" t="s">
        <v>31</v>
      </c>
      <c r="B681" s="22">
        <v>44765</v>
      </c>
      <c r="C681">
        <v>11.523999999999999</v>
      </c>
      <c r="D681" t="s">
        <v>32</v>
      </c>
    </row>
    <row r="682" spans="1:4" x14ac:dyDescent="0.2">
      <c r="A682" t="s">
        <v>31</v>
      </c>
      <c r="B682" s="22">
        <v>44764</v>
      </c>
      <c r="C682">
        <v>11.523999999999999</v>
      </c>
      <c r="D682" t="s">
        <v>32</v>
      </c>
    </row>
    <row r="683" spans="1:4" x14ac:dyDescent="0.2">
      <c r="A683" t="s">
        <v>31</v>
      </c>
      <c r="B683" s="22">
        <v>44763</v>
      </c>
      <c r="C683">
        <v>11.523999999999999</v>
      </c>
      <c r="D683" t="s">
        <v>32</v>
      </c>
    </row>
    <row r="684" spans="1:4" x14ac:dyDescent="0.2">
      <c r="A684" t="s">
        <v>31</v>
      </c>
      <c r="B684" s="22">
        <v>44762</v>
      </c>
      <c r="C684">
        <v>11.523999999999999</v>
      </c>
      <c r="D684" t="s">
        <v>32</v>
      </c>
    </row>
    <row r="685" spans="1:4" x14ac:dyDescent="0.2">
      <c r="A685" t="s">
        <v>31</v>
      </c>
      <c r="B685" s="22">
        <v>44761</v>
      </c>
      <c r="C685">
        <v>11.523999999999999</v>
      </c>
      <c r="D685" t="s">
        <v>32</v>
      </c>
    </row>
    <row r="686" spans="1:4" x14ac:dyDescent="0.2">
      <c r="A686" t="s">
        <v>31</v>
      </c>
      <c r="B686" s="22">
        <v>44760</v>
      </c>
      <c r="C686">
        <v>11.523999999999999</v>
      </c>
      <c r="D686" t="s">
        <v>32</v>
      </c>
    </row>
    <row r="687" spans="1:4" x14ac:dyDescent="0.2">
      <c r="A687" t="s">
        <v>31</v>
      </c>
      <c r="B687" s="22">
        <v>44759</v>
      </c>
      <c r="C687">
        <v>11.523999999999999</v>
      </c>
      <c r="D687" t="s">
        <v>32</v>
      </c>
    </row>
    <row r="688" spans="1:4" x14ac:dyDescent="0.2">
      <c r="A688" t="s">
        <v>31</v>
      </c>
      <c r="B688" s="22">
        <v>44758</v>
      </c>
      <c r="C688">
        <v>11.523999999999999</v>
      </c>
      <c r="D688" t="s">
        <v>32</v>
      </c>
    </row>
    <row r="689" spans="1:4" x14ac:dyDescent="0.2">
      <c r="A689" t="s">
        <v>31</v>
      </c>
      <c r="B689" s="22">
        <v>44757</v>
      </c>
      <c r="C689">
        <v>11.523999999999999</v>
      </c>
      <c r="D689" t="s">
        <v>32</v>
      </c>
    </row>
    <row r="690" spans="1:4" x14ac:dyDescent="0.2">
      <c r="A690" t="s">
        <v>31</v>
      </c>
      <c r="B690" s="22">
        <v>44756</v>
      </c>
      <c r="C690">
        <v>11.523999999999999</v>
      </c>
      <c r="D690" t="s">
        <v>32</v>
      </c>
    </row>
    <row r="691" spans="1:4" x14ac:dyDescent="0.2">
      <c r="A691" t="s">
        <v>31</v>
      </c>
      <c r="B691" s="22">
        <v>44755</v>
      </c>
      <c r="C691">
        <v>11.523999999999999</v>
      </c>
      <c r="D691" t="s">
        <v>32</v>
      </c>
    </row>
    <row r="692" spans="1:4" x14ac:dyDescent="0.2">
      <c r="A692" t="s">
        <v>31</v>
      </c>
      <c r="B692" s="22">
        <v>44754</v>
      </c>
      <c r="C692">
        <v>11.523999999999999</v>
      </c>
      <c r="D692" t="s">
        <v>32</v>
      </c>
    </row>
    <row r="693" spans="1:4" x14ac:dyDescent="0.2">
      <c r="A693" t="s">
        <v>31</v>
      </c>
      <c r="B693" s="22">
        <v>44753</v>
      </c>
      <c r="C693">
        <v>11.523999999999999</v>
      </c>
      <c r="D693" t="s">
        <v>32</v>
      </c>
    </row>
    <row r="694" spans="1:4" x14ac:dyDescent="0.2">
      <c r="A694" t="s">
        <v>31</v>
      </c>
      <c r="B694" s="22">
        <v>44752</v>
      </c>
      <c r="C694">
        <v>11.523999999999999</v>
      </c>
      <c r="D694" t="s">
        <v>32</v>
      </c>
    </row>
    <row r="695" spans="1:4" x14ac:dyDescent="0.2">
      <c r="A695" t="s">
        <v>31</v>
      </c>
      <c r="B695" s="22">
        <v>44751</v>
      </c>
      <c r="C695">
        <v>11.523999999999999</v>
      </c>
      <c r="D695" t="s">
        <v>32</v>
      </c>
    </row>
    <row r="696" spans="1:4" x14ac:dyDescent="0.2">
      <c r="A696" t="s">
        <v>31</v>
      </c>
      <c r="B696" s="22">
        <v>44750</v>
      </c>
      <c r="C696">
        <v>11.523999999999999</v>
      </c>
      <c r="D696" t="s">
        <v>32</v>
      </c>
    </row>
    <row r="697" spans="1:4" x14ac:dyDescent="0.2">
      <c r="A697" t="s">
        <v>31</v>
      </c>
      <c r="B697" s="22">
        <v>44749</v>
      </c>
      <c r="C697">
        <v>11.523999999999999</v>
      </c>
      <c r="D697" t="s">
        <v>32</v>
      </c>
    </row>
    <row r="698" spans="1:4" x14ac:dyDescent="0.2">
      <c r="A698" t="s">
        <v>31</v>
      </c>
      <c r="B698" s="22">
        <v>44748</v>
      </c>
      <c r="C698">
        <v>11.523999999999999</v>
      </c>
      <c r="D698" t="s">
        <v>32</v>
      </c>
    </row>
    <row r="699" spans="1:4" x14ac:dyDescent="0.2">
      <c r="A699" t="s">
        <v>31</v>
      </c>
      <c r="B699" s="22">
        <v>44747</v>
      </c>
      <c r="C699">
        <v>11.523999999999999</v>
      </c>
      <c r="D699" t="s">
        <v>32</v>
      </c>
    </row>
    <row r="700" spans="1:4" x14ac:dyDescent="0.2">
      <c r="A700" t="s">
        <v>31</v>
      </c>
      <c r="B700" s="22">
        <v>44746</v>
      </c>
      <c r="C700">
        <v>11.523999999999999</v>
      </c>
      <c r="D700" t="s">
        <v>32</v>
      </c>
    </row>
    <row r="701" spans="1:4" x14ac:dyDescent="0.2">
      <c r="A701" t="s">
        <v>31</v>
      </c>
      <c r="B701" s="22">
        <v>44745</v>
      </c>
      <c r="C701">
        <v>11.523999999999999</v>
      </c>
      <c r="D701" t="s">
        <v>32</v>
      </c>
    </row>
    <row r="702" spans="1:4" x14ac:dyDescent="0.2">
      <c r="A702" t="s">
        <v>31</v>
      </c>
      <c r="B702" s="22">
        <v>44744</v>
      </c>
      <c r="C702">
        <v>11.523999999999999</v>
      </c>
      <c r="D702" t="s">
        <v>32</v>
      </c>
    </row>
    <row r="703" spans="1:4" x14ac:dyDescent="0.2">
      <c r="A703" t="s">
        <v>31</v>
      </c>
      <c r="B703" s="22">
        <v>44743</v>
      </c>
      <c r="C703">
        <v>11.523999999999999</v>
      </c>
      <c r="D703" t="s">
        <v>32</v>
      </c>
    </row>
    <row r="704" spans="1:4" x14ac:dyDescent="0.2">
      <c r="A704" t="s">
        <v>31</v>
      </c>
      <c r="B704" s="22">
        <v>44742</v>
      </c>
      <c r="C704">
        <v>11.512</v>
      </c>
      <c r="D704" t="s">
        <v>32</v>
      </c>
    </row>
    <row r="705" spans="1:4" x14ac:dyDescent="0.2">
      <c r="A705" t="s">
        <v>31</v>
      </c>
      <c r="B705" s="22">
        <v>44741</v>
      </c>
      <c r="C705">
        <v>11.512</v>
      </c>
      <c r="D705" t="s">
        <v>32</v>
      </c>
    </row>
    <row r="706" spans="1:4" x14ac:dyDescent="0.2">
      <c r="A706" t="s">
        <v>31</v>
      </c>
      <c r="B706" s="22">
        <v>44740</v>
      </c>
      <c r="C706">
        <v>11.512</v>
      </c>
      <c r="D706" t="s">
        <v>32</v>
      </c>
    </row>
    <row r="707" spans="1:4" x14ac:dyDescent="0.2">
      <c r="A707" t="s">
        <v>31</v>
      </c>
      <c r="B707" s="22">
        <v>44739</v>
      </c>
      <c r="C707">
        <v>11.512</v>
      </c>
      <c r="D707" t="s">
        <v>32</v>
      </c>
    </row>
    <row r="708" spans="1:4" x14ac:dyDescent="0.2">
      <c r="A708" t="s">
        <v>31</v>
      </c>
      <c r="B708" s="22">
        <v>44738</v>
      </c>
      <c r="C708">
        <v>11.512</v>
      </c>
      <c r="D708" t="s">
        <v>32</v>
      </c>
    </row>
    <row r="709" spans="1:4" x14ac:dyDescent="0.2">
      <c r="A709" t="s">
        <v>31</v>
      </c>
      <c r="B709" s="22">
        <v>44737</v>
      </c>
      <c r="C709">
        <v>11.512</v>
      </c>
      <c r="D709" t="s">
        <v>32</v>
      </c>
    </row>
    <row r="710" spans="1:4" x14ac:dyDescent="0.2">
      <c r="A710" t="s">
        <v>31</v>
      </c>
      <c r="B710" s="22">
        <v>44736</v>
      </c>
      <c r="C710">
        <v>11.512</v>
      </c>
      <c r="D710" t="s">
        <v>32</v>
      </c>
    </row>
    <row r="711" spans="1:4" x14ac:dyDescent="0.2">
      <c r="A711" t="s">
        <v>31</v>
      </c>
      <c r="B711" s="22">
        <v>44735</v>
      </c>
      <c r="C711">
        <v>11.512</v>
      </c>
      <c r="D711" t="s">
        <v>32</v>
      </c>
    </row>
    <row r="712" spans="1:4" x14ac:dyDescent="0.2">
      <c r="A712" t="s">
        <v>31</v>
      </c>
      <c r="B712" s="22">
        <v>44734</v>
      </c>
      <c r="C712">
        <v>11.512</v>
      </c>
      <c r="D712" t="s">
        <v>32</v>
      </c>
    </row>
    <row r="713" spans="1:4" x14ac:dyDescent="0.2">
      <c r="A713" t="s">
        <v>31</v>
      </c>
      <c r="B713" s="22">
        <v>44733</v>
      </c>
      <c r="C713">
        <v>11.512</v>
      </c>
      <c r="D713" t="s">
        <v>32</v>
      </c>
    </row>
    <row r="714" spans="1:4" x14ac:dyDescent="0.2">
      <c r="A714" t="s">
        <v>31</v>
      </c>
      <c r="B714" s="22">
        <v>44732</v>
      </c>
      <c r="C714">
        <v>11.512</v>
      </c>
      <c r="D714" t="s">
        <v>32</v>
      </c>
    </row>
    <row r="715" spans="1:4" x14ac:dyDescent="0.2">
      <c r="A715" t="s">
        <v>31</v>
      </c>
      <c r="B715" s="22">
        <v>44731</v>
      </c>
      <c r="C715">
        <v>11.512</v>
      </c>
      <c r="D715" t="s">
        <v>32</v>
      </c>
    </row>
    <row r="716" spans="1:4" x14ac:dyDescent="0.2">
      <c r="A716" t="s">
        <v>31</v>
      </c>
      <c r="B716" s="22">
        <v>44730</v>
      </c>
      <c r="C716">
        <v>11.512</v>
      </c>
      <c r="D716" t="s">
        <v>32</v>
      </c>
    </row>
    <row r="717" spans="1:4" x14ac:dyDescent="0.2">
      <c r="A717" t="s">
        <v>31</v>
      </c>
      <c r="B717" s="22">
        <v>44729</v>
      </c>
      <c r="C717">
        <v>11.512</v>
      </c>
      <c r="D717" t="s">
        <v>32</v>
      </c>
    </row>
    <row r="718" spans="1:4" x14ac:dyDescent="0.2">
      <c r="A718" t="s">
        <v>31</v>
      </c>
      <c r="B718" s="22">
        <v>44728</v>
      </c>
      <c r="C718">
        <v>11.512</v>
      </c>
      <c r="D718" t="s">
        <v>32</v>
      </c>
    </row>
    <row r="719" spans="1:4" x14ac:dyDescent="0.2">
      <c r="A719" t="s">
        <v>31</v>
      </c>
      <c r="B719" s="22">
        <v>44727</v>
      </c>
      <c r="C719">
        <v>11.512</v>
      </c>
      <c r="D719" t="s">
        <v>32</v>
      </c>
    </row>
    <row r="720" spans="1:4" x14ac:dyDescent="0.2">
      <c r="A720" t="s">
        <v>31</v>
      </c>
      <c r="B720" s="22">
        <v>44726</v>
      </c>
      <c r="C720">
        <v>11.512</v>
      </c>
      <c r="D720" t="s">
        <v>32</v>
      </c>
    </row>
    <row r="721" spans="1:4" x14ac:dyDescent="0.2">
      <c r="A721" t="s">
        <v>31</v>
      </c>
      <c r="B721" s="22">
        <v>44725</v>
      </c>
      <c r="C721">
        <v>11.512</v>
      </c>
      <c r="D721" t="s">
        <v>32</v>
      </c>
    </row>
    <row r="722" spans="1:4" x14ac:dyDescent="0.2">
      <c r="A722" t="s">
        <v>31</v>
      </c>
      <c r="B722" s="22">
        <v>44724</v>
      </c>
      <c r="C722">
        <v>11.512</v>
      </c>
      <c r="D722" t="s">
        <v>32</v>
      </c>
    </row>
    <row r="723" spans="1:4" x14ac:dyDescent="0.2">
      <c r="A723" t="s">
        <v>31</v>
      </c>
      <c r="B723" s="22">
        <v>44723</v>
      </c>
      <c r="C723">
        <v>11.512</v>
      </c>
      <c r="D723" t="s">
        <v>32</v>
      </c>
    </row>
    <row r="724" spans="1:4" x14ac:dyDescent="0.2">
      <c r="A724" t="s">
        <v>31</v>
      </c>
      <c r="B724" s="22">
        <v>44722</v>
      </c>
      <c r="C724">
        <v>11.512</v>
      </c>
      <c r="D724" t="s">
        <v>32</v>
      </c>
    </row>
    <row r="725" spans="1:4" x14ac:dyDescent="0.2">
      <c r="A725" t="s">
        <v>31</v>
      </c>
      <c r="B725" s="22">
        <v>44721</v>
      </c>
      <c r="C725">
        <v>11.512</v>
      </c>
      <c r="D725" t="s">
        <v>32</v>
      </c>
    </row>
    <row r="726" spans="1:4" x14ac:dyDescent="0.2">
      <c r="A726" t="s">
        <v>31</v>
      </c>
      <c r="B726" s="22">
        <v>44720</v>
      </c>
      <c r="C726">
        <v>11.512</v>
      </c>
      <c r="D726" t="s">
        <v>32</v>
      </c>
    </row>
    <row r="727" spans="1:4" x14ac:dyDescent="0.2">
      <c r="A727" t="s">
        <v>31</v>
      </c>
      <c r="B727" s="22">
        <v>44719</v>
      </c>
      <c r="C727">
        <v>11.512</v>
      </c>
      <c r="D727" t="s">
        <v>32</v>
      </c>
    </row>
    <row r="728" spans="1:4" x14ac:dyDescent="0.2">
      <c r="A728" t="s">
        <v>31</v>
      </c>
      <c r="B728" s="22">
        <v>44718</v>
      </c>
      <c r="C728">
        <v>11.512</v>
      </c>
      <c r="D728" t="s">
        <v>32</v>
      </c>
    </row>
    <row r="729" spans="1:4" x14ac:dyDescent="0.2">
      <c r="A729" t="s">
        <v>31</v>
      </c>
      <c r="B729" s="22">
        <v>44717</v>
      </c>
      <c r="C729">
        <v>11.512</v>
      </c>
      <c r="D729" t="s">
        <v>32</v>
      </c>
    </row>
    <row r="730" spans="1:4" x14ac:dyDescent="0.2">
      <c r="A730" t="s">
        <v>31</v>
      </c>
      <c r="B730" s="22">
        <v>44716</v>
      </c>
      <c r="C730">
        <v>11.512</v>
      </c>
      <c r="D730" t="s">
        <v>32</v>
      </c>
    </row>
    <row r="731" spans="1:4" x14ac:dyDescent="0.2">
      <c r="A731" t="s">
        <v>31</v>
      </c>
      <c r="B731" s="22">
        <v>44715</v>
      </c>
      <c r="C731">
        <v>11.512</v>
      </c>
      <c r="D731" t="s">
        <v>32</v>
      </c>
    </row>
    <row r="732" spans="1:4" x14ac:dyDescent="0.2">
      <c r="A732" t="s">
        <v>31</v>
      </c>
      <c r="B732" s="22">
        <v>44714</v>
      </c>
      <c r="C732">
        <v>11.512</v>
      </c>
      <c r="D732" t="s">
        <v>32</v>
      </c>
    </row>
    <row r="733" spans="1:4" x14ac:dyDescent="0.2">
      <c r="A733" t="s">
        <v>31</v>
      </c>
      <c r="B733" s="58">
        <v>44713</v>
      </c>
      <c r="C733">
        <v>11.512</v>
      </c>
      <c r="D733" t="s">
        <v>32</v>
      </c>
    </row>
    <row r="734" spans="1:4" x14ac:dyDescent="0.2">
      <c r="A734" t="s">
        <v>31</v>
      </c>
      <c r="B734" s="58">
        <v>44712</v>
      </c>
      <c r="C734">
        <v>11.548</v>
      </c>
      <c r="D734" t="s">
        <v>32</v>
      </c>
    </row>
    <row r="735" spans="1:4" x14ac:dyDescent="0.2">
      <c r="A735" t="s">
        <v>31</v>
      </c>
      <c r="B735" s="58">
        <v>44711</v>
      </c>
      <c r="C735">
        <v>11.548</v>
      </c>
      <c r="D735" t="s">
        <v>32</v>
      </c>
    </row>
    <row r="736" spans="1:4" x14ac:dyDescent="0.2">
      <c r="A736" t="s">
        <v>31</v>
      </c>
      <c r="B736" s="58">
        <v>44710</v>
      </c>
      <c r="C736">
        <v>11.548</v>
      </c>
      <c r="D736" t="s">
        <v>32</v>
      </c>
    </row>
    <row r="737" spans="1:4" x14ac:dyDescent="0.2">
      <c r="A737" t="s">
        <v>31</v>
      </c>
      <c r="B737" s="58">
        <v>44709</v>
      </c>
      <c r="C737">
        <v>11.548</v>
      </c>
      <c r="D737" t="s">
        <v>32</v>
      </c>
    </row>
    <row r="738" spans="1:4" x14ac:dyDescent="0.2">
      <c r="A738" t="s">
        <v>31</v>
      </c>
      <c r="B738" s="58">
        <v>44708</v>
      </c>
      <c r="C738">
        <v>11.548</v>
      </c>
      <c r="D738" t="s">
        <v>32</v>
      </c>
    </row>
    <row r="739" spans="1:4" x14ac:dyDescent="0.2">
      <c r="A739" t="s">
        <v>31</v>
      </c>
      <c r="B739" s="58">
        <v>44707</v>
      </c>
      <c r="C739">
        <v>11.548</v>
      </c>
      <c r="D739" t="s">
        <v>32</v>
      </c>
    </row>
    <row r="740" spans="1:4" x14ac:dyDescent="0.2">
      <c r="A740" t="s">
        <v>31</v>
      </c>
      <c r="B740" s="58">
        <v>44706</v>
      </c>
      <c r="C740">
        <v>11.548</v>
      </c>
      <c r="D740" t="s">
        <v>32</v>
      </c>
    </row>
    <row r="741" spans="1:4" x14ac:dyDescent="0.2">
      <c r="A741" t="s">
        <v>31</v>
      </c>
      <c r="B741" s="58">
        <v>44705</v>
      </c>
      <c r="C741">
        <v>11.548</v>
      </c>
      <c r="D741" t="s">
        <v>32</v>
      </c>
    </row>
    <row r="742" spans="1:4" x14ac:dyDescent="0.2">
      <c r="A742" t="s">
        <v>31</v>
      </c>
      <c r="B742" s="58">
        <v>44704</v>
      </c>
      <c r="C742">
        <v>11.548</v>
      </c>
      <c r="D742" t="s">
        <v>32</v>
      </c>
    </row>
    <row r="743" spans="1:4" x14ac:dyDescent="0.2">
      <c r="A743" t="s">
        <v>31</v>
      </c>
      <c r="B743" s="58">
        <v>44703</v>
      </c>
      <c r="C743">
        <v>11.548</v>
      </c>
      <c r="D743" t="s">
        <v>32</v>
      </c>
    </row>
    <row r="744" spans="1:4" x14ac:dyDescent="0.2">
      <c r="A744" t="s">
        <v>31</v>
      </c>
      <c r="B744" s="58">
        <v>44702</v>
      </c>
      <c r="C744">
        <v>11.548</v>
      </c>
      <c r="D744" t="s">
        <v>32</v>
      </c>
    </row>
    <row r="745" spans="1:4" x14ac:dyDescent="0.2">
      <c r="A745" t="s">
        <v>31</v>
      </c>
      <c r="B745" s="58">
        <v>44701</v>
      </c>
      <c r="C745">
        <v>11.548</v>
      </c>
      <c r="D745" t="s">
        <v>32</v>
      </c>
    </row>
    <row r="746" spans="1:4" x14ac:dyDescent="0.2">
      <c r="A746" t="s">
        <v>31</v>
      </c>
      <c r="B746" s="58">
        <v>44700</v>
      </c>
      <c r="C746">
        <v>11.548</v>
      </c>
      <c r="D746" t="s">
        <v>32</v>
      </c>
    </row>
    <row r="747" spans="1:4" x14ac:dyDescent="0.2">
      <c r="A747" t="s">
        <v>31</v>
      </c>
      <c r="B747" s="58">
        <v>44699</v>
      </c>
      <c r="C747">
        <v>11.548</v>
      </c>
      <c r="D747" t="s">
        <v>32</v>
      </c>
    </row>
    <row r="748" spans="1:4" x14ac:dyDescent="0.2">
      <c r="A748" t="s">
        <v>31</v>
      </c>
      <c r="B748" s="58">
        <v>44698</v>
      </c>
      <c r="C748">
        <v>11.548</v>
      </c>
      <c r="D748" t="s">
        <v>32</v>
      </c>
    </row>
    <row r="749" spans="1:4" x14ac:dyDescent="0.2">
      <c r="A749" t="s">
        <v>31</v>
      </c>
      <c r="B749" s="58">
        <v>44697</v>
      </c>
      <c r="C749">
        <v>11.548</v>
      </c>
      <c r="D749" t="s">
        <v>32</v>
      </c>
    </row>
    <row r="750" spans="1:4" x14ac:dyDescent="0.2">
      <c r="A750" t="s">
        <v>31</v>
      </c>
      <c r="B750" s="58">
        <v>44696</v>
      </c>
      <c r="C750">
        <v>11.548</v>
      </c>
      <c r="D750" t="s">
        <v>32</v>
      </c>
    </row>
    <row r="751" spans="1:4" x14ac:dyDescent="0.2">
      <c r="A751" t="s">
        <v>31</v>
      </c>
      <c r="B751" s="58">
        <v>44695</v>
      </c>
      <c r="C751">
        <v>11.548</v>
      </c>
      <c r="D751" t="s">
        <v>32</v>
      </c>
    </row>
    <row r="752" spans="1:4" x14ac:dyDescent="0.2">
      <c r="A752" t="s">
        <v>31</v>
      </c>
      <c r="B752" s="58">
        <v>44694</v>
      </c>
      <c r="C752">
        <v>11.548</v>
      </c>
      <c r="D752" t="s">
        <v>32</v>
      </c>
    </row>
    <row r="753" spans="1:4" x14ac:dyDescent="0.2">
      <c r="A753" t="s">
        <v>31</v>
      </c>
      <c r="B753" s="58">
        <v>44693</v>
      </c>
      <c r="C753">
        <v>11.548</v>
      </c>
      <c r="D753" t="s">
        <v>32</v>
      </c>
    </row>
    <row r="754" spans="1:4" x14ac:dyDescent="0.2">
      <c r="A754" t="s">
        <v>31</v>
      </c>
      <c r="B754" s="58">
        <v>44692</v>
      </c>
      <c r="C754">
        <v>11.548</v>
      </c>
      <c r="D754" t="s">
        <v>32</v>
      </c>
    </row>
    <row r="755" spans="1:4" x14ac:dyDescent="0.2">
      <c r="A755" t="s">
        <v>31</v>
      </c>
      <c r="B755" s="58">
        <v>44691</v>
      </c>
      <c r="C755">
        <v>11.548</v>
      </c>
      <c r="D755" t="s">
        <v>32</v>
      </c>
    </row>
    <row r="756" spans="1:4" x14ac:dyDescent="0.2">
      <c r="A756" t="s">
        <v>31</v>
      </c>
      <c r="B756" s="58">
        <v>44690</v>
      </c>
      <c r="C756">
        <v>11.548</v>
      </c>
      <c r="D756" t="s">
        <v>32</v>
      </c>
    </row>
    <row r="757" spans="1:4" x14ac:dyDescent="0.2">
      <c r="A757" t="s">
        <v>31</v>
      </c>
      <c r="B757" s="58">
        <v>44689</v>
      </c>
      <c r="C757">
        <v>11.548</v>
      </c>
      <c r="D757" t="s">
        <v>32</v>
      </c>
    </row>
    <row r="758" spans="1:4" x14ac:dyDescent="0.2">
      <c r="A758" t="s">
        <v>31</v>
      </c>
      <c r="B758" s="58">
        <v>44688</v>
      </c>
      <c r="C758">
        <v>11.548</v>
      </c>
      <c r="D758" t="s">
        <v>32</v>
      </c>
    </row>
    <row r="759" spans="1:4" x14ac:dyDescent="0.2">
      <c r="A759" t="s">
        <v>31</v>
      </c>
      <c r="B759" s="58">
        <v>44687</v>
      </c>
      <c r="C759">
        <v>11.548</v>
      </c>
      <c r="D759" t="s">
        <v>32</v>
      </c>
    </row>
    <row r="760" spans="1:4" x14ac:dyDescent="0.2">
      <c r="A760" t="s">
        <v>31</v>
      </c>
      <c r="B760" s="58">
        <v>44686</v>
      </c>
      <c r="C760">
        <v>11.548</v>
      </c>
      <c r="D760" t="s">
        <v>32</v>
      </c>
    </row>
    <row r="761" spans="1:4" x14ac:dyDescent="0.2">
      <c r="A761" t="s">
        <v>31</v>
      </c>
      <c r="B761" s="58">
        <v>44685</v>
      </c>
      <c r="C761">
        <v>11.548</v>
      </c>
      <c r="D761" t="s">
        <v>32</v>
      </c>
    </row>
    <row r="762" spans="1:4" x14ac:dyDescent="0.2">
      <c r="A762" t="s">
        <v>31</v>
      </c>
      <c r="B762" s="58">
        <v>44684</v>
      </c>
      <c r="C762">
        <v>11.548</v>
      </c>
      <c r="D762" t="s">
        <v>32</v>
      </c>
    </row>
    <row r="763" spans="1:4" x14ac:dyDescent="0.2">
      <c r="A763" t="s">
        <v>31</v>
      </c>
      <c r="B763" s="58">
        <v>44683</v>
      </c>
      <c r="C763">
        <v>11.548</v>
      </c>
      <c r="D763" t="s">
        <v>32</v>
      </c>
    </row>
    <row r="764" spans="1:4" x14ac:dyDescent="0.2">
      <c r="A764" t="s">
        <v>31</v>
      </c>
      <c r="B764" s="58">
        <v>44682</v>
      </c>
      <c r="C764">
        <v>11.548</v>
      </c>
      <c r="D764" t="s">
        <v>32</v>
      </c>
    </row>
    <row r="765" spans="1:4" x14ac:dyDescent="0.2">
      <c r="A765" t="s">
        <v>31</v>
      </c>
      <c r="B765" s="58">
        <v>44681</v>
      </c>
      <c r="C765">
        <v>11.369</v>
      </c>
      <c r="D765" t="s">
        <v>32</v>
      </c>
    </row>
    <row r="766" spans="1:4" x14ac:dyDescent="0.2">
      <c r="A766" t="s">
        <v>31</v>
      </c>
      <c r="B766" s="58">
        <v>44680</v>
      </c>
      <c r="C766">
        <v>11.369</v>
      </c>
      <c r="D766" t="s">
        <v>32</v>
      </c>
    </row>
    <row r="767" spans="1:4" x14ac:dyDescent="0.2">
      <c r="A767" t="s">
        <v>31</v>
      </c>
      <c r="B767" s="58">
        <v>44679</v>
      </c>
      <c r="C767">
        <v>11.369</v>
      </c>
      <c r="D767" t="s">
        <v>32</v>
      </c>
    </row>
    <row r="768" spans="1:4" x14ac:dyDescent="0.2">
      <c r="A768" t="s">
        <v>31</v>
      </c>
      <c r="B768" s="58">
        <v>44678</v>
      </c>
      <c r="C768">
        <v>11.369</v>
      </c>
      <c r="D768" t="s">
        <v>32</v>
      </c>
    </row>
    <row r="769" spans="1:4" x14ac:dyDescent="0.2">
      <c r="A769" t="s">
        <v>31</v>
      </c>
      <c r="B769" s="58">
        <v>44677</v>
      </c>
      <c r="C769">
        <v>11.369</v>
      </c>
      <c r="D769" t="s">
        <v>32</v>
      </c>
    </row>
    <row r="770" spans="1:4" x14ac:dyDescent="0.2">
      <c r="A770" t="s">
        <v>31</v>
      </c>
      <c r="B770" s="58">
        <v>44676</v>
      </c>
      <c r="C770">
        <v>11.369</v>
      </c>
      <c r="D770" t="s">
        <v>32</v>
      </c>
    </row>
    <row r="771" spans="1:4" x14ac:dyDescent="0.2">
      <c r="A771" t="s">
        <v>31</v>
      </c>
      <c r="B771" s="58">
        <v>44675</v>
      </c>
      <c r="C771">
        <v>11.369</v>
      </c>
      <c r="D771" t="s">
        <v>32</v>
      </c>
    </row>
    <row r="772" spans="1:4" x14ac:dyDescent="0.2">
      <c r="A772" t="s">
        <v>31</v>
      </c>
      <c r="B772" s="58">
        <v>44674</v>
      </c>
      <c r="C772">
        <v>11.369</v>
      </c>
      <c r="D772" t="s">
        <v>32</v>
      </c>
    </row>
    <row r="773" spans="1:4" x14ac:dyDescent="0.2">
      <c r="A773" t="s">
        <v>31</v>
      </c>
      <c r="B773" s="58">
        <v>44673</v>
      </c>
      <c r="C773">
        <v>11.369</v>
      </c>
      <c r="D773" t="s">
        <v>32</v>
      </c>
    </row>
    <row r="774" spans="1:4" x14ac:dyDescent="0.2">
      <c r="A774" t="s">
        <v>31</v>
      </c>
      <c r="B774" s="58">
        <v>44672</v>
      </c>
      <c r="C774">
        <v>11.369</v>
      </c>
      <c r="D774" t="s">
        <v>32</v>
      </c>
    </row>
    <row r="775" spans="1:4" x14ac:dyDescent="0.2">
      <c r="A775" t="s">
        <v>31</v>
      </c>
      <c r="B775" s="58">
        <v>44671</v>
      </c>
      <c r="C775">
        <v>11.369</v>
      </c>
      <c r="D775" t="s">
        <v>32</v>
      </c>
    </row>
    <row r="776" spans="1:4" x14ac:dyDescent="0.2">
      <c r="A776" t="s">
        <v>31</v>
      </c>
      <c r="B776" s="58">
        <v>44670</v>
      </c>
      <c r="C776">
        <v>11.369</v>
      </c>
      <c r="D776" t="s">
        <v>32</v>
      </c>
    </row>
    <row r="777" spans="1:4" x14ac:dyDescent="0.2">
      <c r="A777" t="s">
        <v>31</v>
      </c>
      <c r="B777" s="58">
        <v>44669</v>
      </c>
      <c r="C777">
        <v>11.369</v>
      </c>
      <c r="D777" t="s">
        <v>32</v>
      </c>
    </row>
    <row r="778" spans="1:4" x14ac:dyDescent="0.2">
      <c r="A778" t="s">
        <v>31</v>
      </c>
      <c r="B778" s="58">
        <v>44668</v>
      </c>
      <c r="C778">
        <v>11.369</v>
      </c>
      <c r="D778" t="s">
        <v>32</v>
      </c>
    </row>
    <row r="779" spans="1:4" x14ac:dyDescent="0.2">
      <c r="A779" t="s">
        <v>31</v>
      </c>
      <c r="B779" s="58">
        <v>44667</v>
      </c>
      <c r="C779">
        <v>11.369</v>
      </c>
      <c r="D779" t="s">
        <v>32</v>
      </c>
    </row>
    <row r="780" spans="1:4" x14ac:dyDescent="0.2">
      <c r="A780" t="s">
        <v>31</v>
      </c>
      <c r="B780" s="58">
        <v>44666</v>
      </c>
      <c r="C780">
        <v>11.369</v>
      </c>
      <c r="D780" t="s">
        <v>32</v>
      </c>
    </row>
    <row r="781" spans="1:4" x14ac:dyDescent="0.2">
      <c r="A781" t="s">
        <v>31</v>
      </c>
      <c r="B781" s="58">
        <v>44665</v>
      </c>
      <c r="C781">
        <v>11.369</v>
      </c>
      <c r="D781" t="s">
        <v>32</v>
      </c>
    </row>
    <row r="782" spans="1:4" x14ac:dyDescent="0.2">
      <c r="A782" t="s">
        <v>31</v>
      </c>
      <c r="B782" s="58">
        <v>44664</v>
      </c>
      <c r="C782">
        <v>11.369</v>
      </c>
      <c r="D782" t="s">
        <v>32</v>
      </c>
    </row>
    <row r="783" spans="1:4" x14ac:dyDescent="0.2">
      <c r="A783" t="s">
        <v>31</v>
      </c>
      <c r="B783" s="58">
        <v>44663</v>
      </c>
      <c r="C783">
        <v>11.369</v>
      </c>
      <c r="D783" t="s">
        <v>32</v>
      </c>
    </row>
    <row r="784" spans="1:4" x14ac:dyDescent="0.2">
      <c r="A784" t="s">
        <v>31</v>
      </c>
      <c r="B784" s="58">
        <v>44662</v>
      </c>
      <c r="C784">
        <v>11.369</v>
      </c>
      <c r="D784" t="s">
        <v>32</v>
      </c>
    </row>
    <row r="785" spans="1:4" x14ac:dyDescent="0.2">
      <c r="A785" t="s">
        <v>31</v>
      </c>
      <c r="B785" s="58">
        <v>44661</v>
      </c>
      <c r="C785">
        <v>11.369</v>
      </c>
      <c r="D785" t="s">
        <v>32</v>
      </c>
    </row>
    <row r="786" spans="1:4" x14ac:dyDescent="0.2">
      <c r="A786" t="s">
        <v>31</v>
      </c>
      <c r="B786" s="58">
        <v>44660</v>
      </c>
      <c r="C786">
        <v>11.369</v>
      </c>
      <c r="D786" t="s">
        <v>32</v>
      </c>
    </row>
    <row r="787" spans="1:4" x14ac:dyDescent="0.2">
      <c r="A787" t="s">
        <v>31</v>
      </c>
      <c r="B787" s="58">
        <v>44659</v>
      </c>
      <c r="C787">
        <v>11.369</v>
      </c>
      <c r="D787" t="s">
        <v>32</v>
      </c>
    </row>
    <row r="788" spans="1:4" x14ac:dyDescent="0.2">
      <c r="A788" t="s">
        <v>31</v>
      </c>
      <c r="B788" s="58">
        <v>44658</v>
      </c>
      <c r="C788">
        <v>11.369</v>
      </c>
      <c r="D788" t="s">
        <v>32</v>
      </c>
    </row>
    <row r="789" spans="1:4" x14ac:dyDescent="0.2">
      <c r="A789" t="s">
        <v>31</v>
      </c>
      <c r="B789" s="58">
        <v>44657</v>
      </c>
      <c r="C789">
        <v>11.369</v>
      </c>
      <c r="D789" t="s">
        <v>32</v>
      </c>
    </row>
    <row r="790" spans="1:4" x14ac:dyDescent="0.2">
      <c r="A790" t="s">
        <v>31</v>
      </c>
      <c r="B790" s="58">
        <v>44656</v>
      </c>
      <c r="C790">
        <v>11.369</v>
      </c>
      <c r="D790" t="s">
        <v>32</v>
      </c>
    </row>
    <row r="791" spans="1:4" x14ac:dyDescent="0.2">
      <c r="A791" t="s">
        <v>31</v>
      </c>
      <c r="B791" s="58">
        <v>44655</v>
      </c>
      <c r="C791">
        <v>11.369</v>
      </c>
      <c r="D791" t="s">
        <v>32</v>
      </c>
    </row>
    <row r="792" spans="1:4" x14ac:dyDescent="0.2">
      <c r="A792" t="s">
        <v>31</v>
      </c>
      <c r="B792" s="58">
        <v>44654</v>
      </c>
      <c r="C792">
        <v>11.369</v>
      </c>
      <c r="D792" t="s">
        <v>32</v>
      </c>
    </row>
    <row r="793" spans="1:4" x14ac:dyDescent="0.2">
      <c r="A793" t="s">
        <v>31</v>
      </c>
      <c r="B793" s="58">
        <v>44653</v>
      </c>
      <c r="C793">
        <v>11.369</v>
      </c>
      <c r="D793" t="s">
        <v>32</v>
      </c>
    </row>
    <row r="794" spans="1:4" x14ac:dyDescent="0.2">
      <c r="A794" t="s">
        <v>31</v>
      </c>
      <c r="B794" s="58">
        <v>44652</v>
      </c>
      <c r="C794">
        <v>11.369</v>
      </c>
      <c r="D794" t="s">
        <v>32</v>
      </c>
    </row>
    <row r="795" spans="1:4" x14ac:dyDescent="0.2">
      <c r="A795" t="s">
        <v>31</v>
      </c>
      <c r="B795" s="58">
        <v>44651</v>
      </c>
      <c r="C795">
        <v>11.292999999999999</v>
      </c>
      <c r="D795" t="s">
        <v>32</v>
      </c>
    </row>
    <row r="796" spans="1:4" x14ac:dyDescent="0.2">
      <c r="A796" t="s">
        <v>31</v>
      </c>
      <c r="B796" s="58">
        <v>44650</v>
      </c>
      <c r="C796">
        <v>11.292999999999999</v>
      </c>
      <c r="D796" t="s">
        <v>32</v>
      </c>
    </row>
    <row r="797" spans="1:4" x14ac:dyDescent="0.2">
      <c r="A797" t="s">
        <v>31</v>
      </c>
      <c r="B797" s="58">
        <v>44649</v>
      </c>
      <c r="C797">
        <v>11.292999999999999</v>
      </c>
      <c r="D797" t="s">
        <v>32</v>
      </c>
    </row>
    <row r="798" spans="1:4" x14ac:dyDescent="0.2">
      <c r="A798" t="s">
        <v>31</v>
      </c>
      <c r="B798" s="58">
        <v>44648</v>
      </c>
      <c r="C798">
        <v>11.292999999999999</v>
      </c>
      <c r="D798" t="s">
        <v>32</v>
      </c>
    </row>
    <row r="799" spans="1:4" x14ac:dyDescent="0.2">
      <c r="A799" t="s">
        <v>31</v>
      </c>
      <c r="B799" s="58">
        <v>44647</v>
      </c>
      <c r="C799">
        <v>11.292999999999999</v>
      </c>
      <c r="D799" t="s">
        <v>32</v>
      </c>
    </row>
    <row r="800" spans="1:4" x14ac:dyDescent="0.2">
      <c r="A800" t="s">
        <v>31</v>
      </c>
      <c r="B800" s="58">
        <v>44646</v>
      </c>
      <c r="C800">
        <v>11.292999999999999</v>
      </c>
      <c r="D800" t="s">
        <v>32</v>
      </c>
    </row>
    <row r="801" spans="1:4" x14ac:dyDescent="0.2">
      <c r="A801" t="s">
        <v>31</v>
      </c>
      <c r="B801" s="58">
        <v>44645</v>
      </c>
      <c r="C801">
        <v>11.292999999999999</v>
      </c>
      <c r="D801" t="s">
        <v>32</v>
      </c>
    </row>
    <row r="802" spans="1:4" x14ac:dyDescent="0.2">
      <c r="A802" t="s">
        <v>31</v>
      </c>
      <c r="B802" s="58">
        <v>44644</v>
      </c>
      <c r="C802">
        <v>11.292999999999999</v>
      </c>
      <c r="D802" t="s">
        <v>32</v>
      </c>
    </row>
    <row r="803" spans="1:4" x14ac:dyDescent="0.2">
      <c r="A803" t="s">
        <v>31</v>
      </c>
      <c r="B803" s="58">
        <v>44643</v>
      </c>
      <c r="C803">
        <v>11.292999999999999</v>
      </c>
      <c r="D803" t="s">
        <v>32</v>
      </c>
    </row>
    <row r="804" spans="1:4" x14ac:dyDescent="0.2">
      <c r="A804" t="s">
        <v>31</v>
      </c>
      <c r="B804" s="58">
        <v>44642</v>
      </c>
      <c r="C804">
        <v>11.292999999999999</v>
      </c>
      <c r="D804" t="s">
        <v>32</v>
      </c>
    </row>
    <row r="805" spans="1:4" x14ac:dyDescent="0.2">
      <c r="A805" t="s">
        <v>31</v>
      </c>
      <c r="B805" s="58">
        <v>44641</v>
      </c>
      <c r="C805">
        <v>11.292999999999999</v>
      </c>
      <c r="D805" t="s">
        <v>32</v>
      </c>
    </row>
    <row r="806" spans="1:4" x14ac:dyDescent="0.2">
      <c r="A806" t="s">
        <v>31</v>
      </c>
      <c r="B806" s="58">
        <v>44640</v>
      </c>
      <c r="C806">
        <v>11.292999999999999</v>
      </c>
      <c r="D806" t="s">
        <v>32</v>
      </c>
    </row>
    <row r="807" spans="1:4" x14ac:dyDescent="0.2">
      <c r="A807" t="s">
        <v>31</v>
      </c>
      <c r="B807" s="58">
        <v>44639</v>
      </c>
      <c r="C807">
        <v>11.292999999999999</v>
      </c>
      <c r="D807" t="s">
        <v>32</v>
      </c>
    </row>
    <row r="808" spans="1:4" x14ac:dyDescent="0.2">
      <c r="A808" t="s">
        <v>31</v>
      </c>
      <c r="B808" s="58">
        <v>44638</v>
      </c>
      <c r="C808">
        <v>11.292999999999999</v>
      </c>
      <c r="D808" t="s">
        <v>32</v>
      </c>
    </row>
    <row r="809" spans="1:4" x14ac:dyDescent="0.2">
      <c r="A809" t="s">
        <v>31</v>
      </c>
      <c r="B809" s="58">
        <v>44637</v>
      </c>
      <c r="C809">
        <v>11.292999999999999</v>
      </c>
      <c r="D809" t="s">
        <v>32</v>
      </c>
    </row>
    <row r="810" spans="1:4" x14ac:dyDescent="0.2">
      <c r="A810" t="s">
        <v>31</v>
      </c>
      <c r="B810" s="58">
        <v>44636</v>
      </c>
      <c r="C810">
        <v>11.292999999999999</v>
      </c>
      <c r="D810" t="s">
        <v>32</v>
      </c>
    </row>
    <row r="811" spans="1:4" x14ac:dyDescent="0.2">
      <c r="A811" t="s">
        <v>31</v>
      </c>
      <c r="B811" s="58">
        <v>44635</v>
      </c>
      <c r="C811">
        <v>11.292999999999999</v>
      </c>
      <c r="D811" t="s">
        <v>32</v>
      </c>
    </row>
    <row r="812" spans="1:4" x14ac:dyDescent="0.2">
      <c r="A812" t="s">
        <v>31</v>
      </c>
      <c r="B812" s="58">
        <v>44634</v>
      </c>
      <c r="C812">
        <v>11.292999999999999</v>
      </c>
      <c r="D812" t="s">
        <v>32</v>
      </c>
    </row>
    <row r="813" spans="1:4" x14ac:dyDescent="0.2">
      <c r="A813" t="s">
        <v>31</v>
      </c>
      <c r="B813" s="58">
        <v>44633</v>
      </c>
      <c r="C813">
        <v>11.292999999999999</v>
      </c>
      <c r="D813" t="s">
        <v>32</v>
      </c>
    </row>
    <row r="814" spans="1:4" x14ac:dyDescent="0.2">
      <c r="A814" t="s">
        <v>31</v>
      </c>
      <c r="B814" s="58">
        <v>44632</v>
      </c>
      <c r="C814">
        <v>11.292999999999999</v>
      </c>
      <c r="D814" t="s">
        <v>32</v>
      </c>
    </row>
    <row r="815" spans="1:4" x14ac:dyDescent="0.2">
      <c r="A815" t="s">
        <v>31</v>
      </c>
      <c r="B815" s="58">
        <v>44631</v>
      </c>
      <c r="C815">
        <v>11.292999999999999</v>
      </c>
      <c r="D815" t="s">
        <v>32</v>
      </c>
    </row>
    <row r="816" spans="1:4" x14ac:dyDescent="0.2">
      <c r="A816" t="s">
        <v>31</v>
      </c>
      <c r="B816" s="58">
        <v>44630</v>
      </c>
      <c r="C816">
        <v>11.292999999999999</v>
      </c>
      <c r="D816" t="s">
        <v>32</v>
      </c>
    </row>
    <row r="817" spans="1:4" x14ac:dyDescent="0.2">
      <c r="A817" t="s">
        <v>31</v>
      </c>
      <c r="B817" s="58">
        <v>44629</v>
      </c>
      <c r="C817">
        <v>11.292999999999999</v>
      </c>
      <c r="D817" t="s">
        <v>32</v>
      </c>
    </row>
    <row r="818" spans="1:4" x14ac:dyDescent="0.2">
      <c r="A818" t="s">
        <v>31</v>
      </c>
      <c r="B818" s="58">
        <v>44628</v>
      </c>
      <c r="C818">
        <v>11.292999999999999</v>
      </c>
      <c r="D818" t="s">
        <v>32</v>
      </c>
    </row>
    <row r="819" spans="1:4" x14ac:dyDescent="0.2">
      <c r="A819" t="s">
        <v>31</v>
      </c>
      <c r="B819" s="58">
        <v>44627</v>
      </c>
      <c r="C819">
        <v>11.292999999999999</v>
      </c>
      <c r="D819" t="s">
        <v>32</v>
      </c>
    </row>
    <row r="820" spans="1:4" x14ac:dyDescent="0.2">
      <c r="A820" t="s">
        <v>31</v>
      </c>
      <c r="B820" s="58">
        <v>44626</v>
      </c>
      <c r="C820">
        <v>11.292999999999999</v>
      </c>
      <c r="D820" t="s">
        <v>32</v>
      </c>
    </row>
    <row r="821" spans="1:4" x14ac:dyDescent="0.2">
      <c r="A821" t="s">
        <v>31</v>
      </c>
      <c r="B821" s="58">
        <v>44625</v>
      </c>
      <c r="C821">
        <v>11.292999999999999</v>
      </c>
      <c r="D821" t="s">
        <v>32</v>
      </c>
    </row>
    <row r="822" spans="1:4" x14ac:dyDescent="0.2">
      <c r="A822" t="s">
        <v>31</v>
      </c>
      <c r="B822" s="58">
        <v>44624</v>
      </c>
      <c r="C822">
        <v>11.292999999999999</v>
      </c>
      <c r="D822" t="s">
        <v>32</v>
      </c>
    </row>
    <row r="823" spans="1:4" x14ac:dyDescent="0.2">
      <c r="A823" t="s">
        <v>31</v>
      </c>
      <c r="B823" s="58">
        <v>44623</v>
      </c>
      <c r="C823">
        <v>11.292999999999999</v>
      </c>
      <c r="D823" t="s">
        <v>32</v>
      </c>
    </row>
    <row r="824" spans="1:4" x14ac:dyDescent="0.2">
      <c r="A824" t="s">
        <v>31</v>
      </c>
      <c r="B824" s="58">
        <v>44622</v>
      </c>
      <c r="C824">
        <v>11.292999999999999</v>
      </c>
      <c r="D824" t="s">
        <v>32</v>
      </c>
    </row>
    <row r="825" spans="1:4" x14ac:dyDescent="0.2">
      <c r="A825" t="s">
        <v>31</v>
      </c>
      <c r="B825" s="58">
        <v>44621</v>
      </c>
      <c r="C825">
        <v>11.292999999999999</v>
      </c>
      <c r="D825" t="s">
        <v>32</v>
      </c>
    </row>
    <row r="826" spans="1:4" x14ac:dyDescent="0.2">
      <c r="A826" t="s">
        <v>31</v>
      </c>
      <c r="B826" s="58">
        <v>44620</v>
      </c>
      <c r="C826">
        <v>11.324</v>
      </c>
      <c r="D826" t="s">
        <v>32</v>
      </c>
    </row>
    <row r="827" spans="1:4" x14ac:dyDescent="0.2">
      <c r="A827" t="s">
        <v>31</v>
      </c>
      <c r="B827" s="58">
        <v>44619</v>
      </c>
      <c r="C827">
        <v>11.324</v>
      </c>
      <c r="D827" t="s">
        <v>32</v>
      </c>
    </row>
    <row r="828" spans="1:4" x14ac:dyDescent="0.2">
      <c r="A828" t="s">
        <v>31</v>
      </c>
      <c r="B828" s="58">
        <v>44618</v>
      </c>
      <c r="C828">
        <v>11.324</v>
      </c>
      <c r="D828" t="s">
        <v>32</v>
      </c>
    </row>
    <row r="829" spans="1:4" x14ac:dyDescent="0.2">
      <c r="A829" t="s">
        <v>31</v>
      </c>
      <c r="B829" s="58">
        <v>44617</v>
      </c>
      <c r="C829">
        <v>11.324</v>
      </c>
      <c r="D829" t="s">
        <v>32</v>
      </c>
    </row>
    <row r="830" spans="1:4" x14ac:dyDescent="0.2">
      <c r="A830" t="s">
        <v>31</v>
      </c>
      <c r="B830" s="58">
        <v>44616</v>
      </c>
      <c r="C830">
        <v>11.324</v>
      </c>
      <c r="D830" t="s">
        <v>32</v>
      </c>
    </row>
    <row r="831" spans="1:4" x14ac:dyDescent="0.2">
      <c r="A831" t="s">
        <v>31</v>
      </c>
      <c r="B831" s="58">
        <v>44615</v>
      </c>
      <c r="C831">
        <v>11.324</v>
      </c>
      <c r="D831" t="s">
        <v>32</v>
      </c>
    </row>
    <row r="832" spans="1:4" x14ac:dyDescent="0.2">
      <c r="A832" t="s">
        <v>31</v>
      </c>
      <c r="B832" s="58">
        <v>44614</v>
      </c>
      <c r="C832">
        <v>11.324</v>
      </c>
      <c r="D832" t="s">
        <v>32</v>
      </c>
    </row>
    <row r="833" spans="1:4" x14ac:dyDescent="0.2">
      <c r="A833" t="s">
        <v>31</v>
      </c>
      <c r="B833" s="58">
        <v>44613</v>
      </c>
      <c r="C833">
        <v>11.324</v>
      </c>
      <c r="D833" t="s">
        <v>32</v>
      </c>
    </row>
    <row r="834" spans="1:4" x14ac:dyDescent="0.2">
      <c r="A834" t="s">
        <v>31</v>
      </c>
      <c r="B834" s="58">
        <v>44612</v>
      </c>
      <c r="C834">
        <v>11.324</v>
      </c>
      <c r="D834" t="s">
        <v>32</v>
      </c>
    </row>
    <row r="835" spans="1:4" x14ac:dyDescent="0.2">
      <c r="A835" t="s">
        <v>31</v>
      </c>
      <c r="B835" s="58">
        <v>44611</v>
      </c>
      <c r="C835">
        <v>11.324</v>
      </c>
      <c r="D835" t="s">
        <v>32</v>
      </c>
    </row>
    <row r="836" spans="1:4" x14ac:dyDescent="0.2">
      <c r="A836" t="s">
        <v>31</v>
      </c>
      <c r="B836" s="58">
        <v>44610</v>
      </c>
      <c r="C836">
        <v>11.324</v>
      </c>
      <c r="D836" t="s">
        <v>32</v>
      </c>
    </row>
    <row r="837" spans="1:4" x14ac:dyDescent="0.2">
      <c r="A837" t="s">
        <v>31</v>
      </c>
      <c r="B837" s="58">
        <v>44609</v>
      </c>
      <c r="C837">
        <v>11.324</v>
      </c>
      <c r="D837" t="s">
        <v>32</v>
      </c>
    </row>
    <row r="838" spans="1:4" x14ac:dyDescent="0.2">
      <c r="A838" t="s">
        <v>31</v>
      </c>
      <c r="B838" s="58">
        <v>44608</v>
      </c>
      <c r="C838">
        <v>11.324</v>
      </c>
      <c r="D838" t="s">
        <v>32</v>
      </c>
    </row>
    <row r="839" spans="1:4" x14ac:dyDescent="0.2">
      <c r="A839" t="s">
        <v>31</v>
      </c>
      <c r="B839" s="58">
        <v>44607</v>
      </c>
      <c r="C839">
        <v>11.324</v>
      </c>
      <c r="D839" t="s">
        <v>32</v>
      </c>
    </row>
    <row r="840" spans="1:4" x14ac:dyDescent="0.2">
      <c r="A840" t="s">
        <v>31</v>
      </c>
      <c r="B840" s="58">
        <v>44606</v>
      </c>
      <c r="C840">
        <v>11.324</v>
      </c>
      <c r="D840" t="s">
        <v>32</v>
      </c>
    </row>
    <row r="841" spans="1:4" x14ac:dyDescent="0.2">
      <c r="A841" t="s">
        <v>31</v>
      </c>
      <c r="B841" s="58">
        <v>44605</v>
      </c>
      <c r="C841">
        <v>11.324</v>
      </c>
      <c r="D841" t="s">
        <v>32</v>
      </c>
    </row>
    <row r="842" spans="1:4" x14ac:dyDescent="0.2">
      <c r="A842" t="s">
        <v>31</v>
      </c>
      <c r="B842" s="58">
        <v>44604</v>
      </c>
      <c r="C842">
        <v>11.324</v>
      </c>
      <c r="D842" t="s">
        <v>32</v>
      </c>
    </row>
    <row r="843" spans="1:4" x14ac:dyDescent="0.2">
      <c r="A843" t="s">
        <v>31</v>
      </c>
      <c r="B843" s="58">
        <v>44603</v>
      </c>
      <c r="C843">
        <v>11.324</v>
      </c>
      <c r="D843" t="s">
        <v>32</v>
      </c>
    </row>
    <row r="844" spans="1:4" x14ac:dyDescent="0.2">
      <c r="A844" t="s">
        <v>31</v>
      </c>
      <c r="B844" s="58">
        <v>44602</v>
      </c>
      <c r="C844">
        <v>11.324</v>
      </c>
      <c r="D844" t="s">
        <v>32</v>
      </c>
    </row>
    <row r="845" spans="1:4" x14ac:dyDescent="0.2">
      <c r="A845" t="s">
        <v>31</v>
      </c>
      <c r="B845" s="58">
        <v>44601</v>
      </c>
      <c r="C845">
        <v>11.324</v>
      </c>
      <c r="D845" t="s">
        <v>32</v>
      </c>
    </row>
    <row r="846" spans="1:4" x14ac:dyDescent="0.2">
      <c r="A846" t="s">
        <v>31</v>
      </c>
      <c r="B846" s="58">
        <v>44600</v>
      </c>
      <c r="C846">
        <v>11.324</v>
      </c>
      <c r="D846" t="s">
        <v>32</v>
      </c>
    </row>
    <row r="847" spans="1:4" x14ac:dyDescent="0.2">
      <c r="A847" t="s">
        <v>31</v>
      </c>
      <c r="B847" s="58">
        <v>44599</v>
      </c>
      <c r="C847">
        <v>11.324</v>
      </c>
      <c r="D847" t="s">
        <v>32</v>
      </c>
    </row>
    <row r="848" spans="1:4" x14ac:dyDescent="0.2">
      <c r="A848" t="s">
        <v>31</v>
      </c>
      <c r="B848" s="58">
        <v>44598</v>
      </c>
      <c r="C848">
        <v>11.324</v>
      </c>
      <c r="D848" t="s">
        <v>32</v>
      </c>
    </row>
    <row r="849" spans="1:4" x14ac:dyDescent="0.2">
      <c r="A849" t="s">
        <v>31</v>
      </c>
      <c r="B849" s="58">
        <v>44597</v>
      </c>
      <c r="C849">
        <v>11.324</v>
      </c>
      <c r="D849" t="s">
        <v>32</v>
      </c>
    </row>
    <row r="850" spans="1:4" x14ac:dyDescent="0.2">
      <c r="A850" t="s">
        <v>31</v>
      </c>
      <c r="B850" s="58">
        <v>44596</v>
      </c>
      <c r="C850">
        <v>11.324</v>
      </c>
      <c r="D850" t="s">
        <v>32</v>
      </c>
    </row>
    <row r="851" spans="1:4" x14ac:dyDescent="0.2">
      <c r="A851" t="s">
        <v>31</v>
      </c>
      <c r="B851" s="58">
        <v>44595</v>
      </c>
      <c r="C851">
        <v>11.324</v>
      </c>
      <c r="D851" t="s">
        <v>32</v>
      </c>
    </row>
    <row r="852" spans="1:4" x14ac:dyDescent="0.2">
      <c r="A852" t="s">
        <v>31</v>
      </c>
      <c r="B852" s="58">
        <v>44594</v>
      </c>
      <c r="C852">
        <v>11.324</v>
      </c>
      <c r="D852" t="s">
        <v>32</v>
      </c>
    </row>
    <row r="853" spans="1:4" x14ac:dyDescent="0.2">
      <c r="A853" t="s">
        <v>31</v>
      </c>
      <c r="B853" s="58">
        <v>44593</v>
      </c>
      <c r="C853">
        <v>11.324</v>
      </c>
      <c r="D853" t="s">
        <v>32</v>
      </c>
    </row>
    <row r="854" spans="1:4" x14ac:dyDescent="0.2">
      <c r="A854" t="s">
        <v>31</v>
      </c>
      <c r="B854" s="58">
        <v>44592</v>
      </c>
      <c r="C854">
        <v>11.308</v>
      </c>
      <c r="D854" t="s">
        <v>32</v>
      </c>
    </row>
    <row r="855" spans="1:4" x14ac:dyDescent="0.2">
      <c r="A855" t="s">
        <v>31</v>
      </c>
      <c r="B855" s="58">
        <v>44591</v>
      </c>
      <c r="C855">
        <v>11.308</v>
      </c>
      <c r="D855" t="s">
        <v>32</v>
      </c>
    </row>
    <row r="856" spans="1:4" x14ac:dyDescent="0.2">
      <c r="A856" t="s">
        <v>31</v>
      </c>
      <c r="B856" s="58">
        <v>44590</v>
      </c>
      <c r="C856">
        <v>11.308</v>
      </c>
      <c r="D856" t="s">
        <v>32</v>
      </c>
    </row>
    <row r="857" spans="1:4" x14ac:dyDescent="0.2">
      <c r="A857" t="s">
        <v>31</v>
      </c>
      <c r="B857" s="58">
        <v>44589</v>
      </c>
      <c r="C857">
        <v>11.308</v>
      </c>
      <c r="D857" t="s">
        <v>32</v>
      </c>
    </row>
    <row r="858" spans="1:4" x14ac:dyDescent="0.2">
      <c r="A858" t="s">
        <v>31</v>
      </c>
      <c r="B858" s="58">
        <v>44588</v>
      </c>
      <c r="C858">
        <v>11.308</v>
      </c>
      <c r="D858" t="s">
        <v>32</v>
      </c>
    </row>
    <row r="859" spans="1:4" x14ac:dyDescent="0.2">
      <c r="A859" t="s">
        <v>31</v>
      </c>
      <c r="B859" s="58">
        <v>44587</v>
      </c>
      <c r="C859">
        <v>11.308</v>
      </c>
      <c r="D859" t="s">
        <v>32</v>
      </c>
    </row>
    <row r="860" spans="1:4" x14ac:dyDescent="0.2">
      <c r="A860" t="s">
        <v>31</v>
      </c>
      <c r="B860" s="58">
        <v>44586</v>
      </c>
      <c r="C860">
        <v>11.308</v>
      </c>
      <c r="D860" t="s">
        <v>32</v>
      </c>
    </row>
    <row r="861" spans="1:4" x14ac:dyDescent="0.2">
      <c r="A861" t="s">
        <v>31</v>
      </c>
      <c r="B861" s="58">
        <v>44585</v>
      </c>
      <c r="C861">
        <v>11.308</v>
      </c>
      <c r="D861" t="s">
        <v>32</v>
      </c>
    </row>
    <row r="862" spans="1:4" x14ac:dyDescent="0.2">
      <c r="A862" t="s">
        <v>31</v>
      </c>
      <c r="B862" s="58">
        <v>44584</v>
      </c>
      <c r="C862">
        <v>11.308</v>
      </c>
      <c r="D862" t="s">
        <v>32</v>
      </c>
    </row>
    <row r="863" spans="1:4" x14ac:dyDescent="0.2">
      <c r="A863" t="s">
        <v>31</v>
      </c>
      <c r="B863" s="58">
        <v>44583</v>
      </c>
      <c r="C863">
        <v>11.308</v>
      </c>
      <c r="D863" t="s">
        <v>32</v>
      </c>
    </row>
    <row r="864" spans="1:4" x14ac:dyDescent="0.2">
      <c r="A864" t="s">
        <v>31</v>
      </c>
      <c r="B864" s="58">
        <v>44582</v>
      </c>
      <c r="C864">
        <v>11.308</v>
      </c>
      <c r="D864" t="s">
        <v>32</v>
      </c>
    </row>
    <row r="865" spans="1:4" x14ac:dyDescent="0.2">
      <c r="A865" t="s">
        <v>31</v>
      </c>
      <c r="B865" s="58">
        <v>44581</v>
      </c>
      <c r="C865">
        <v>11.308</v>
      </c>
      <c r="D865" t="s">
        <v>32</v>
      </c>
    </row>
    <row r="866" spans="1:4" x14ac:dyDescent="0.2">
      <c r="A866" t="s">
        <v>31</v>
      </c>
      <c r="B866" s="58">
        <v>44580</v>
      </c>
      <c r="C866">
        <v>11.308</v>
      </c>
      <c r="D866" t="s">
        <v>32</v>
      </c>
    </row>
    <row r="867" spans="1:4" x14ac:dyDescent="0.2">
      <c r="A867" t="s">
        <v>31</v>
      </c>
      <c r="B867" s="58">
        <v>44579</v>
      </c>
      <c r="C867">
        <v>11.308</v>
      </c>
      <c r="D867" t="s">
        <v>32</v>
      </c>
    </row>
    <row r="868" spans="1:4" x14ac:dyDescent="0.2">
      <c r="A868" t="s">
        <v>31</v>
      </c>
      <c r="B868" s="58">
        <v>44578</v>
      </c>
      <c r="C868">
        <v>11.308</v>
      </c>
      <c r="D868" t="s">
        <v>32</v>
      </c>
    </row>
    <row r="869" spans="1:4" x14ac:dyDescent="0.2">
      <c r="A869" t="s">
        <v>31</v>
      </c>
      <c r="B869" s="58">
        <v>44577</v>
      </c>
      <c r="C869">
        <v>11.308</v>
      </c>
      <c r="D869" t="s">
        <v>32</v>
      </c>
    </row>
    <row r="870" spans="1:4" x14ac:dyDescent="0.2">
      <c r="A870" t="s">
        <v>31</v>
      </c>
      <c r="B870" s="58">
        <v>44576</v>
      </c>
      <c r="C870">
        <v>11.308</v>
      </c>
      <c r="D870" t="s">
        <v>32</v>
      </c>
    </row>
    <row r="871" spans="1:4" x14ac:dyDescent="0.2">
      <c r="A871" t="s">
        <v>31</v>
      </c>
      <c r="B871" s="58">
        <v>44575</v>
      </c>
      <c r="C871">
        <v>11.308</v>
      </c>
      <c r="D871" t="s">
        <v>32</v>
      </c>
    </row>
    <row r="872" spans="1:4" x14ac:dyDescent="0.2">
      <c r="A872" t="s">
        <v>31</v>
      </c>
      <c r="B872" s="58">
        <v>44574</v>
      </c>
      <c r="C872">
        <v>11.308</v>
      </c>
      <c r="D872" t="s">
        <v>32</v>
      </c>
    </row>
    <row r="873" spans="1:4" x14ac:dyDescent="0.2">
      <c r="A873" t="s">
        <v>31</v>
      </c>
      <c r="B873" s="58">
        <v>44573</v>
      </c>
      <c r="C873">
        <v>11.308</v>
      </c>
      <c r="D873" t="s">
        <v>32</v>
      </c>
    </row>
    <row r="874" spans="1:4" x14ac:dyDescent="0.2">
      <c r="A874" t="s">
        <v>31</v>
      </c>
      <c r="B874" s="58">
        <v>44572</v>
      </c>
      <c r="C874">
        <v>11.308</v>
      </c>
      <c r="D874" t="s">
        <v>32</v>
      </c>
    </row>
    <row r="875" spans="1:4" x14ac:dyDescent="0.2">
      <c r="A875" t="s">
        <v>31</v>
      </c>
      <c r="B875" s="58">
        <v>44571</v>
      </c>
      <c r="C875">
        <v>11.308</v>
      </c>
      <c r="D875" t="s">
        <v>32</v>
      </c>
    </row>
    <row r="876" spans="1:4" x14ac:dyDescent="0.2">
      <c r="A876" t="s">
        <v>31</v>
      </c>
      <c r="B876" s="58">
        <v>44570</v>
      </c>
      <c r="C876">
        <v>11.308</v>
      </c>
      <c r="D876" t="s">
        <v>32</v>
      </c>
    </row>
    <row r="877" spans="1:4" x14ac:dyDescent="0.2">
      <c r="A877" t="s">
        <v>31</v>
      </c>
      <c r="B877" s="58">
        <v>44569</v>
      </c>
      <c r="C877">
        <v>11.308</v>
      </c>
      <c r="D877" t="s">
        <v>32</v>
      </c>
    </row>
    <row r="878" spans="1:4" x14ac:dyDescent="0.2">
      <c r="A878" t="s">
        <v>31</v>
      </c>
      <c r="B878" s="58">
        <v>44568</v>
      </c>
      <c r="C878">
        <v>11.308</v>
      </c>
      <c r="D878" t="s">
        <v>32</v>
      </c>
    </row>
    <row r="879" spans="1:4" x14ac:dyDescent="0.2">
      <c r="A879" t="s">
        <v>31</v>
      </c>
      <c r="B879" s="58">
        <v>44567</v>
      </c>
      <c r="C879">
        <v>11.308</v>
      </c>
      <c r="D879" t="s">
        <v>32</v>
      </c>
    </row>
    <row r="880" spans="1:4" x14ac:dyDescent="0.2">
      <c r="A880" t="s">
        <v>31</v>
      </c>
      <c r="B880" s="58">
        <v>44566</v>
      </c>
      <c r="C880">
        <v>11.308</v>
      </c>
      <c r="D880" t="s">
        <v>32</v>
      </c>
    </row>
    <row r="881" spans="1:4" x14ac:dyDescent="0.2">
      <c r="A881" t="s">
        <v>31</v>
      </c>
      <c r="B881" s="58">
        <v>44565</v>
      </c>
      <c r="C881">
        <v>11.308</v>
      </c>
      <c r="D881" t="s">
        <v>32</v>
      </c>
    </row>
    <row r="882" spans="1:4" x14ac:dyDescent="0.2">
      <c r="A882" t="s">
        <v>31</v>
      </c>
      <c r="B882" s="58">
        <v>44564</v>
      </c>
      <c r="C882">
        <v>11.308</v>
      </c>
      <c r="D882" t="s">
        <v>32</v>
      </c>
    </row>
    <row r="883" spans="1:4" x14ac:dyDescent="0.2">
      <c r="A883" t="s">
        <v>31</v>
      </c>
      <c r="B883" s="58">
        <v>44563</v>
      </c>
      <c r="C883">
        <v>11.308</v>
      </c>
      <c r="D883" t="s">
        <v>32</v>
      </c>
    </row>
    <row r="884" spans="1:4" x14ac:dyDescent="0.2">
      <c r="A884" t="s">
        <v>31</v>
      </c>
      <c r="B884" s="58">
        <v>44562</v>
      </c>
      <c r="C884">
        <v>11.308</v>
      </c>
      <c r="D884" t="s">
        <v>32</v>
      </c>
    </row>
    <row r="885" spans="1:4" x14ac:dyDescent="0.2">
      <c r="A885" t="s">
        <v>31</v>
      </c>
      <c r="B885" s="58">
        <v>44561</v>
      </c>
      <c r="C885">
        <v>11.29</v>
      </c>
      <c r="D885" t="s">
        <v>32</v>
      </c>
    </row>
    <row r="886" spans="1:4" x14ac:dyDescent="0.2">
      <c r="A886" t="s">
        <v>31</v>
      </c>
      <c r="B886" s="58">
        <v>44560</v>
      </c>
      <c r="C886">
        <v>11.29</v>
      </c>
      <c r="D886" t="s">
        <v>32</v>
      </c>
    </row>
    <row r="887" spans="1:4" x14ac:dyDescent="0.2">
      <c r="A887" t="s">
        <v>31</v>
      </c>
      <c r="B887" s="58">
        <v>44559</v>
      </c>
      <c r="C887">
        <v>11.29</v>
      </c>
      <c r="D887" t="s">
        <v>32</v>
      </c>
    </row>
    <row r="888" spans="1:4" x14ac:dyDescent="0.2">
      <c r="A888" t="s">
        <v>31</v>
      </c>
      <c r="B888" s="58">
        <v>44558</v>
      </c>
      <c r="C888">
        <v>11.29</v>
      </c>
      <c r="D888" t="s">
        <v>32</v>
      </c>
    </row>
    <row r="889" spans="1:4" x14ac:dyDescent="0.2">
      <c r="A889" t="s">
        <v>31</v>
      </c>
      <c r="B889" s="58">
        <v>44557</v>
      </c>
      <c r="C889">
        <v>11.29</v>
      </c>
      <c r="D889" t="s">
        <v>32</v>
      </c>
    </row>
    <row r="890" spans="1:4" x14ac:dyDescent="0.2">
      <c r="A890" t="s">
        <v>31</v>
      </c>
      <c r="B890" s="58">
        <v>44556</v>
      </c>
      <c r="C890">
        <v>11.29</v>
      </c>
      <c r="D890" t="s">
        <v>32</v>
      </c>
    </row>
    <row r="891" spans="1:4" x14ac:dyDescent="0.2">
      <c r="A891" t="s">
        <v>31</v>
      </c>
      <c r="B891" s="58">
        <v>44555</v>
      </c>
      <c r="C891">
        <v>11.29</v>
      </c>
      <c r="D891" t="s">
        <v>32</v>
      </c>
    </row>
    <row r="892" spans="1:4" x14ac:dyDescent="0.2">
      <c r="A892" t="s">
        <v>31</v>
      </c>
      <c r="B892" s="58">
        <v>44554</v>
      </c>
      <c r="C892">
        <v>11.29</v>
      </c>
      <c r="D892" t="s">
        <v>32</v>
      </c>
    </row>
    <row r="893" spans="1:4" x14ac:dyDescent="0.2">
      <c r="A893" t="s">
        <v>31</v>
      </c>
      <c r="B893" s="58">
        <v>44553</v>
      </c>
      <c r="C893">
        <v>11.29</v>
      </c>
      <c r="D893" t="s">
        <v>32</v>
      </c>
    </row>
    <row r="894" spans="1:4" x14ac:dyDescent="0.2">
      <c r="A894" t="s">
        <v>31</v>
      </c>
      <c r="B894" s="58">
        <v>44552</v>
      </c>
      <c r="C894">
        <v>11.29</v>
      </c>
      <c r="D894" t="s">
        <v>32</v>
      </c>
    </row>
    <row r="895" spans="1:4" x14ac:dyDescent="0.2">
      <c r="A895" t="s">
        <v>31</v>
      </c>
      <c r="B895" s="58">
        <v>44551</v>
      </c>
      <c r="C895">
        <v>11.29</v>
      </c>
      <c r="D895" t="s">
        <v>32</v>
      </c>
    </row>
    <row r="896" spans="1:4" x14ac:dyDescent="0.2">
      <c r="A896" t="s">
        <v>31</v>
      </c>
      <c r="B896" s="58">
        <v>44550</v>
      </c>
      <c r="C896">
        <v>11.29</v>
      </c>
      <c r="D896" t="s">
        <v>32</v>
      </c>
    </row>
    <row r="897" spans="1:4" x14ac:dyDescent="0.2">
      <c r="A897" t="s">
        <v>31</v>
      </c>
      <c r="B897" s="58">
        <v>44549</v>
      </c>
      <c r="C897">
        <v>11.29</v>
      </c>
      <c r="D897" t="s">
        <v>32</v>
      </c>
    </row>
    <row r="898" spans="1:4" x14ac:dyDescent="0.2">
      <c r="A898" t="s">
        <v>31</v>
      </c>
      <c r="B898" s="58">
        <v>44548</v>
      </c>
      <c r="C898">
        <v>11.29</v>
      </c>
      <c r="D898" t="s">
        <v>32</v>
      </c>
    </row>
    <row r="899" spans="1:4" x14ac:dyDescent="0.2">
      <c r="A899" t="s">
        <v>31</v>
      </c>
      <c r="B899" s="58">
        <v>44547</v>
      </c>
      <c r="C899">
        <v>11.29</v>
      </c>
      <c r="D899" t="s">
        <v>32</v>
      </c>
    </row>
    <row r="900" spans="1:4" x14ac:dyDescent="0.2">
      <c r="A900" t="s">
        <v>31</v>
      </c>
      <c r="B900" s="58">
        <v>44546</v>
      </c>
      <c r="C900">
        <v>11.29</v>
      </c>
      <c r="D900" t="s">
        <v>32</v>
      </c>
    </row>
    <row r="901" spans="1:4" x14ac:dyDescent="0.2">
      <c r="A901" t="s">
        <v>31</v>
      </c>
      <c r="B901" s="58">
        <v>44545</v>
      </c>
      <c r="C901">
        <v>11.29</v>
      </c>
      <c r="D901" t="s">
        <v>32</v>
      </c>
    </row>
    <row r="902" spans="1:4" x14ac:dyDescent="0.2">
      <c r="A902" t="s">
        <v>31</v>
      </c>
      <c r="B902" s="58">
        <v>44544</v>
      </c>
      <c r="C902">
        <v>11.29</v>
      </c>
      <c r="D902" t="s">
        <v>32</v>
      </c>
    </row>
    <row r="903" spans="1:4" x14ac:dyDescent="0.2">
      <c r="A903" t="s">
        <v>31</v>
      </c>
      <c r="B903" s="58">
        <v>44543</v>
      </c>
      <c r="C903">
        <v>11.29</v>
      </c>
      <c r="D903" t="s">
        <v>32</v>
      </c>
    </row>
    <row r="904" spans="1:4" x14ac:dyDescent="0.2">
      <c r="A904" t="s">
        <v>31</v>
      </c>
      <c r="B904" s="58">
        <v>44542</v>
      </c>
      <c r="C904">
        <v>11.29</v>
      </c>
      <c r="D904" t="s">
        <v>32</v>
      </c>
    </row>
    <row r="905" spans="1:4" x14ac:dyDescent="0.2">
      <c r="A905" t="s">
        <v>31</v>
      </c>
      <c r="B905" s="58">
        <v>44541</v>
      </c>
      <c r="C905">
        <v>11.29</v>
      </c>
      <c r="D905" t="s">
        <v>32</v>
      </c>
    </row>
    <row r="906" spans="1:4" x14ac:dyDescent="0.2">
      <c r="A906" t="s">
        <v>31</v>
      </c>
      <c r="B906" s="58">
        <v>44540</v>
      </c>
      <c r="C906">
        <v>11.29</v>
      </c>
      <c r="D906" t="s">
        <v>32</v>
      </c>
    </row>
    <row r="907" spans="1:4" x14ac:dyDescent="0.2">
      <c r="A907" t="s">
        <v>31</v>
      </c>
      <c r="B907" s="58">
        <v>44539</v>
      </c>
      <c r="C907">
        <v>11.29</v>
      </c>
      <c r="D907" t="s">
        <v>32</v>
      </c>
    </row>
    <row r="908" spans="1:4" x14ac:dyDescent="0.2">
      <c r="A908" t="s">
        <v>31</v>
      </c>
      <c r="B908" s="58">
        <v>44538</v>
      </c>
      <c r="C908">
        <v>11.29</v>
      </c>
      <c r="D908" t="s">
        <v>32</v>
      </c>
    </row>
    <row r="909" spans="1:4" x14ac:dyDescent="0.2">
      <c r="A909" t="s">
        <v>31</v>
      </c>
      <c r="B909" s="58">
        <v>44537</v>
      </c>
      <c r="C909">
        <v>11.29</v>
      </c>
      <c r="D909" t="s">
        <v>32</v>
      </c>
    </row>
    <row r="910" spans="1:4" x14ac:dyDescent="0.2">
      <c r="A910" t="s">
        <v>31</v>
      </c>
      <c r="B910" s="58">
        <v>44536</v>
      </c>
      <c r="C910">
        <v>11.29</v>
      </c>
      <c r="D910" t="s">
        <v>32</v>
      </c>
    </row>
    <row r="911" spans="1:4" x14ac:dyDescent="0.2">
      <c r="A911" t="s">
        <v>31</v>
      </c>
      <c r="B911" s="58">
        <v>44535</v>
      </c>
      <c r="C911">
        <v>11.29</v>
      </c>
      <c r="D911" t="s">
        <v>32</v>
      </c>
    </row>
    <row r="912" spans="1:4" x14ac:dyDescent="0.2">
      <c r="A912" t="s">
        <v>31</v>
      </c>
      <c r="B912" s="58">
        <v>44534</v>
      </c>
      <c r="C912">
        <v>11.29</v>
      </c>
      <c r="D912" t="s">
        <v>32</v>
      </c>
    </row>
    <row r="913" spans="1:4" x14ac:dyDescent="0.2">
      <c r="A913" t="s">
        <v>31</v>
      </c>
      <c r="B913" s="58">
        <v>44533</v>
      </c>
      <c r="C913">
        <v>11.29</v>
      </c>
      <c r="D913" t="s">
        <v>32</v>
      </c>
    </row>
    <row r="914" spans="1:4" x14ac:dyDescent="0.2">
      <c r="A914" t="s">
        <v>31</v>
      </c>
      <c r="B914" s="58">
        <v>44532</v>
      </c>
      <c r="C914">
        <v>11.29</v>
      </c>
      <c r="D914" t="s">
        <v>32</v>
      </c>
    </row>
    <row r="915" spans="1:4" x14ac:dyDescent="0.2">
      <c r="A915" t="s">
        <v>31</v>
      </c>
      <c r="B915" s="58">
        <v>44531</v>
      </c>
      <c r="C915">
        <v>11.29</v>
      </c>
      <c r="D915" t="s">
        <v>32</v>
      </c>
    </row>
    <row r="916" spans="1:4" x14ac:dyDescent="0.2">
      <c r="A916" t="s">
        <v>31</v>
      </c>
      <c r="B916" s="58">
        <v>44530</v>
      </c>
      <c r="C916">
        <v>11.317</v>
      </c>
      <c r="D916" t="s">
        <v>32</v>
      </c>
    </row>
    <row r="917" spans="1:4" x14ac:dyDescent="0.2">
      <c r="A917" t="s">
        <v>31</v>
      </c>
      <c r="B917" s="58">
        <v>44529</v>
      </c>
      <c r="C917">
        <v>11.317</v>
      </c>
      <c r="D917" t="s">
        <v>32</v>
      </c>
    </row>
    <row r="918" spans="1:4" x14ac:dyDescent="0.2">
      <c r="A918" t="s">
        <v>31</v>
      </c>
      <c r="B918" s="58">
        <v>44528</v>
      </c>
      <c r="C918">
        <v>11.317</v>
      </c>
      <c r="D918" t="s">
        <v>32</v>
      </c>
    </row>
    <row r="919" spans="1:4" x14ac:dyDescent="0.2">
      <c r="A919" t="s">
        <v>31</v>
      </c>
      <c r="B919" s="58">
        <v>44527</v>
      </c>
      <c r="C919">
        <v>11.317</v>
      </c>
      <c r="D919" t="s">
        <v>32</v>
      </c>
    </row>
    <row r="920" spans="1:4" x14ac:dyDescent="0.2">
      <c r="A920" t="s">
        <v>31</v>
      </c>
      <c r="B920" s="58">
        <v>44526</v>
      </c>
      <c r="C920">
        <v>11.317</v>
      </c>
      <c r="D920" t="s">
        <v>32</v>
      </c>
    </row>
    <row r="921" spans="1:4" x14ac:dyDescent="0.2">
      <c r="A921" t="s">
        <v>31</v>
      </c>
      <c r="B921" s="58">
        <v>44525</v>
      </c>
      <c r="C921">
        <v>11.317</v>
      </c>
      <c r="D921" t="s">
        <v>32</v>
      </c>
    </row>
    <row r="922" spans="1:4" x14ac:dyDescent="0.2">
      <c r="A922" t="s">
        <v>31</v>
      </c>
      <c r="B922" s="58">
        <v>44524</v>
      </c>
      <c r="C922">
        <v>11.317</v>
      </c>
      <c r="D922" t="s">
        <v>32</v>
      </c>
    </row>
    <row r="923" spans="1:4" x14ac:dyDescent="0.2">
      <c r="A923" t="s">
        <v>31</v>
      </c>
      <c r="B923" s="58">
        <v>44523</v>
      </c>
      <c r="C923">
        <v>11.317</v>
      </c>
      <c r="D923" t="s">
        <v>32</v>
      </c>
    </row>
    <row r="924" spans="1:4" x14ac:dyDescent="0.2">
      <c r="A924" t="s">
        <v>31</v>
      </c>
      <c r="B924" s="58">
        <v>44522</v>
      </c>
      <c r="C924">
        <v>11.317</v>
      </c>
      <c r="D924" t="s">
        <v>32</v>
      </c>
    </row>
    <row r="925" spans="1:4" x14ac:dyDescent="0.2">
      <c r="A925" t="s">
        <v>31</v>
      </c>
      <c r="B925" s="58">
        <v>44521</v>
      </c>
      <c r="C925">
        <v>11.317</v>
      </c>
      <c r="D925" t="s">
        <v>32</v>
      </c>
    </row>
    <row r="926" spans="1:4" x14ac:dyDescent="0.2">
      <c r="A926" t="s">
        <v>31</v>
      </c>
      <c r="B926" s="58">
        <v>44520</v>
      </c>
      <c r="C926">
        <v>11.317</v>
      </c>
      <c r="D926" t="s">
        <v>32</v>
      </c>
    </row>
    <row r="927" spans="1:4" x14ac:dyDescent="0.2">
      <c r="A927" t="s">
        <v>31</v>
      </c>
      <c r="B927" s="58">
        <v>44519</v>
      </c>
      <c r="C927">
        <v>11.317</v>
      </c>
      <c r="D927" t="s">
        <v>32</v>
      </c>
    </row>
    <row r="928" spans="1:4" x14ac:dyDescent="0.2">
      <c r="A928" t="s">
        <v>31</v>
      </c>
      <c r="B928" s="58">
        <v>44518</v>
      </c>
      <c r="C928">
        <v>11.317</v>
      </c>
      <c r="D928" t="s">
        <v>32</v>
      </c>
    </row>
    <row r="929" spans="1:4" x14ac:dyDescent="0.2">
      <c r="A929" t="s">
        <v>31</v>
      </c>
      <c r="B929" s="58">
        <v>44517</v>
      </c>
      <c r="C929">
        <v>11.317</v>
      </c>
      <c r="D929" t="s">
        <v>32</v>
      </c>
    </row>
    <row r="930" spans="1:4" x14ac:dyDescent="0.2">
      <c r="A930" t="s">
        <v>31</v>
      </c>
      <c r="B930" s="58">
        <v>44516</v>
      </c>
      <c r="C930">
        <v>11.317</v>
      </c>
      <c r="D930" t="s">
        <v>32</v>
      </c>
    </row>
    <row r="931" spans="1:4" x14ac:dyDescent="0.2">
      <c r="A931" t="s">
        <v>31</v>
      </c>
      <c r="B931" s="58">
        <v>44515</v>
      </c>
      <c r="C931">
        <v>11.317</v>
      </c>
      <c r="D931" t="s">
        <v>32</v>
      </c>
    </row>
    <row r="932" spans="1:4" x14ac:dyDescent="0.2">
      <c r="A932" t="s">
        <v>31</v>
      </c>
      <c r="B932" s="58">
        <v>44514</v>
      </c>
      <c r="C932">
        <v>11.317</v>
      </c>
      <c r="D932" t="s">
        <v>32</v>
      </c>
    </row>
    <row r="933" spans="1:4" x14ac:dyDescent="0.2">
      <c r="A933" t="s">
        <v>31</v>
      </c>
      <c r="B933" s="58">
        <v>44513</v>
      </c>
      <c r="C933">
        <v>11.317</v>
      </c>
      <c r="D933" t="s">
        <v>32</v>
      </c>
    </row>
    <row r="934" spans="1:4" x14ac:dyDescent="0.2">
      <c r="A934" t="s">
        <v>31</v>
      </c>
      <c r="B934" s="58">
        <v>44512</v>
      </c>
      <c r="C934">
        <v>11.317</v>
      </c>
      <c r="D934" t="s">
        <v>32</v>
      </c>
    </row>
    <row r="935" spans="1:4" x14ac:dyDescent="0.2">
      <c r="A935" t="s">
        <v>31</v>
      </c>
      <c r="B935" s="58">
        <v>44511</v>
      </c>
      <c r="C935">
        <v>11.317</v>
      </c>
      <c r="D935" t="s">
        <v>32</v>
      </c>
    </row>
    <row r="936" spans="1:4" x14ac:dyDescent="0.2">
      <c r="A936" t="s">
        <v>31</v>
      </c>
      <c r="B936" s="58">
        <v>44510</v>
      </c>
      <c r="C936">
        <v>11.317</v>
      </c>
      <c r="D936" t="s">
        <v>32</v>
      </c>
    </row>
    <row r="937" spans="1:4" x14ac:dyDescent="0.2">
      <c r="A937" t="s">
        <v>31</v>
      </c>
      <c r="B937" s="58">
        <v>44509</v>
      </c>
      <c r="C937">
        <v>11.317</v>
      </c>
      <c r="D937" t="s">
        <v>32</v>
      </c>
    </row>
    <row r="938" spans="1:4" x14ac:dyDescent="0.2">
      <c r="A938" t="s">
        <v>31</v>
      </c>
      <c r="B938" s="58">
        <v>44508</v>
      </c>
      <c r="C938">
        <v>11.317</v>
      </c>
      <c r="D938" t="s">
        <v>32</v>
      </c>
    </row>
    <row r="939" spans="1:4" x14ac:dyDescent="0.2">
      <c r="A939" t="s">
        <v>31</v>
      </c>
      <c r="B939" s="58">
        <v>44507</v>
      </c>
      <c r="C939">
        <v>11.317</v>
      </c>
      <c r="D939" t="s">
        <v>32</v>
      </c>
    </row>
    <row r="940" spans="1:4" x14ac:dyDescent="0.2">
      <c r="A940" t="s">
        <v>31</v>
      </c>
      <c r="B940" s="58">
        <v>44506</v>
      </c>
      <c r="C940">
        <v>11.317</v>
      </c>
      <c r="D940" t="s">
        <v>32</v>
      </c>
    </row>
    <row r="941" spans="1:4" x14ac:dyDescent="0.2">
      <c r="A941" t="s">
        <v>31</v>
      </c>
      <c r="B941" s="58">
        <v>44505</v>
      </c>
      <c r="C941">
        <v>11.317</v>
      </c>
      <c r="D941" t="s">
        <v>32</v>
      </c>
    </row>
    <row r="942" spans="1:4" x14ac:dyDescent="0.2">
      <c r="A942" t="s">
        <v>31</v>
      </c>
      <c r="B942" s="58">
        <v>44504</v>
      </c>
      <c r="C942">
        <v>11.317</v>
      </c>
      <c r="D942" t="s">
        <v>32</v>
      </c>
    </row>
    <row r="943" spans="1:4" x14ac:dyDescent="0.2">
      <c r="A943" t="s">
        <v>31</v>
      </c>
      <c r="B943" s="58">
        <v>44503</v>
      </c>
      <c r="C943">
        <v>11.317</v>
      </c>
      <c r="D943" t="s">
        <v>32</v>
      </c>
    </row>
    <row r="944" spans="1:4" x14ac:dyDescent="0.2">
      <c r="A944" t="s">
        <v>31</v>
      </c>
      <c r="B944" s="58">
        <v>44502</v>
      </c>
      <c r="C944">
        <v>11.317</v>
      </c>
      <c r="D944" t="s">
        <v>32</v>
      </c>
    </row>
    <row r="945" spans="1:4" x14ac:dyDescent="0.2">
      <c r="A945" t="s">
        <v>31</v>
      </c>
      <c r="B945" s="58">
        <v>44501</v>
      </c>
      <c r="C945">
        <v>11.317</v>
      </c>
      <c r="D945" t="s">
        <v>32</v>
      </c>
    </row>
    <row r="946" spans="1:4" x14ac:dyDescent="0.2">
      <c r="A946" t="s">
        <v>31</v>
      </c>
      <c r="B946" s="58">
        <v>44500</v>
      </c>
      <c r="C946">
        <v>11.404</v>
      </c>
      <c r="D946" t="s">
        <v>32</v>
      </c>
    </row>
    <row r="947" spans="1:4" x14ac:dyDescent="0.2">
      <c r="A947" t="s">
        <v>31</v>
      </c>
      <c r="B947" s="58">
        <v>44499</v>
      </c>
      <c r="C947">
        <v>11.404</v>
      </c>
      <c r="D947" t="s">
        <v>32</v>
      </c>
    </row>
    <row r="948" spans="1:4" x14ac:dyDescent="0.2">
      <c r="A948" t="s">
        <v>31</v>
      </c>
      <c r="B948" s="58">
        <v>44498</v>
      </c>
      <c r="C948">
        <v>11.404</v>
      </c>
      <c r="D948" t="s">
        <v>32</v>
      </c>
    </row>
    <row r="949" spans="1:4" x14ac:dyDescent="0.2">
      <c r="A949" t="s">
        <v>31</v>
      </c>
      <c r="B949" s="58">
        <v>44497</v>
      </c>
      <c r="C949">
        <v>11.404</v>
      </c>
      <c r="D949" t="s">
        <v>32</v>
      </c>
    </row>
    <row r="950" spans="1:4" x14ac:dyDescent="0.2">
      <c r="A950" t="s">
        <v>31</v>
      </c>
      <c r="B950" s="58">
        <v>44496</v>
      </c>
      <c r="C950">
        <v>11.404</v>
      </c>
      <c r="D950" t="s">
        <v>32</v>
      </c>
    </row>
    <row r="951" spans="1:4" x14ac:dyDescent="0.2">
      <c r="A951" t="s">
        <v>31</v>
      </c>
      <c r="B951" s="58">
        <v>44495</v>
      </c>
      <c r="C951">
        <v>11.404</v>
      </c>
      <c r="D951" t="s">
        <v>32</v>
      </c>
    </row>
    <row r="952" spans="1:4" x14ac:dyDescent="0.2">
      <c r="A952" t="s">
        <v>31</v>
      </c>
      <c r="B952" s="58">
        <v>44494</v>
      </c>
      <c r="C952">
        <v>11.404</v>
      </c>
      <c r="D952" t="s">
        <v>32</v>
      </c>
    </row>
    <row r="953" spans="1:4" x14ac:dyDescent="0.2">
      <c r="A953" t="s">
        <v>31</v>
      </c>
      <c r="B953" s="58">
        <v>44493</v>
      </c>
      <c r="C953">
        <v>11.404</v>
      </c>
      <c r="D953" t="s">
        <v>32</v>
      </c>
    </row>
    <row r="954" spans="1:4" x14ac:dyDescent="0.2">
      <c r="A954" t="s">
        <v>31</v>
      </c>
      <c r="B954" s="58">
        <v>44492</v>
      </c>
      <c r="C954">
        <v>11.404</v>
      </c>
      <c r="D954" t="s">
        <v>32</v>
      </c>
    </row>
    <row r="955" spans="1:4" x14ac:dyDescent="0.2">
      <c r="A955" t="s">
        <v>31</v>
      </c>
      <c r="B955" s="58">
        <v>44491</v>
      </c>
      <c r="C955">
        <v>11.404</v>
      </c>
      <c r="D955" t="s">
        <v>32</v>
      </c>
    </row>
    <row r="956" spans="1:4" x14ac:dyDescent="0.2">
      <c r="A956" t="s">
        <v>31</v>
      </c>
      <c r="B956" s="58">
        <v>44490</v>
      </c>
      <c r="C956">
        <v>11.404</v>
      </c>
      <c r="D956" t="s">
        <v>32</v>
      </c>
    </row>
    <row r="957" spans="1:4" x14ac:dyDescent="0.2">
      <c r="A957" t="s">
        <v>31</v>
      </c>
      <c r="B957" s="58">
        <v>44489</v>
      </c>
      <c r="C957">
        <v>11.404</v>
      </c>
      <c r="D957" t="s">
        <v>32</v>
      </c>
    </row>
    <row r="958" spans="1:4" x14ac:dyDescent="0.2">
      <c r="A958" t="s">
        <v>31</v>
      </c>
      <c r="B958" s="58">
        <v>44488</v>
      </c>
      <c r="C958">
        <v>11.404</v>
      </c>
      <c r="D958" t="s">
        <v>32</v>
      </c>
    </row>
    <row r="959" spans="1:4" x14ac:dyDescent="0.2">
      <c r="A959" t="s">
        <v>31</v>
      </c>
      <c r="B959" s="58">
        <v>44487</v>
      </c>
      <c r="C959">
        <v>11.404</v>
      </c>
      <c r="D959" t="s">
        <v>32</v>
      </c>
    </row>
    <row r="960" spans="1:4" x14ac:dyDescent="0.2">
      <c r="A960" t="s">
        <v>31</v>
      </c>
      <c r="B960" s="58">
        <v>44486</v>
      </c>
      <c r="C960">
        <v>11.404</v>
      </c>
      <c r="D960" t="s">
        <v>32</v>
      </c>
    </row>
    <row r="961" spans="1:4" x14ac:dyDescent="0.2">
      <c r="A961" t="s">
        <v>31</v>
      </c>
      <c r="B961" s="58">
        <v>44485</v>
      </c>
      <c r="C961">
        <v>11.404</v>
      </c>
      <c r="D961" t="s">
        <v>32</v>
      </c>
    </row>
    <row r="962" spans="1:4" x14ac:dyDescent="0.2">
      <c r="A962" t="s">
        <v>31</v>
      </c>
      <c r="B962" s="58">
        <v>44484</v>
      </c>
      <c r="C962">
        <v>11.404</v>
      </c>
      <c r="D962" t="s">
        <v>32</v>
      </c>
    </row>
    <row r="963" spans="1:4" x14ac:dyDescent="0.2">
      <c r="A963" t="s">
        <v>31</v>
      </c>
      <c r="B963" s="58">
        <v>44483</v>
      </c>
      <c r="C963">
        <v>11.404</v>
      </c>
      <c r="D963" t="s">
        <v>32</v>
      </c>
    </row>
    <row r="964" spans="1:4" x14ac:dyDescent="0.2">
      <c r="A964" t="s">
        <v>31</v>
      </c>
      <c r="B964" s="58">
        <v>44482</v>
      </c>
      <c r="C964">
        <v>11.404</v>
      </c>
      <c r="D964" t="s">
        <v>32</v>
      </c>
    </row>
    <row r="965" spans="1:4" x14ac:dyDescent="0.2">
      <c r="A965" t="s">
        <v>31</v>
      </c>
      <c r="B965" s="58">
        <v>44481</v>
      </c>
      <c r="C965">
        <v>11.404</v>
      </c>
      <c r="D965" t="s">
        <v>32</v>
      </c>
    </row>
    <row r="966" spans="1:4" x14ac:dyDescent="0.2">
      <c r="A966" t="s">
        <v>31</v>
      </c>
      <c r="B966" s="58">
        <v>44480</v>
      </c>
      <c r="C966">
        <v>11.404</v>
      </c>
      <c r="D966" t="s">
        <v>32</v>
      </c>
    </row>
    <row r="967" spans="1:4" x14ac:dyDescent="0.2">
      <c r="A967" t="s">
        <v>31</v>
      </c>
      <c r="B967" s="58">
        <v>44479</v>
      </c>
      <c r="C967">
        <v>11.404</v>
      </c>
      <c r="D967" t="s">
        <v>32</v>
      </c>
    </row>
    <row r="968" spans="1:4" x14ac:dyDescent="0.2">
      <c r="A968" t="s">
        <v>31</v>
      </c>
      <c r="B968" s="58">
        <v>44478</v>
      </c>
      <c r="C968">
        <v>11.404</v>
      </c>
      <c r="D968" t="s">
        <v>32</v>
      </c>
    </row>
    <row r="969" spans="1:4" x14ac:dyDescent="0.2">
      <c r="A969" t="s">
        <v>31</v>
      </c>
      <c r="B969" s="58">
        <v>44477</v>
      </c>
      <c r="C969">
        <v>11.404</v>
      </c>
      <c r="D969" t="s">
        <v>32</v>
      </c>
    </row>
    <row r="970" spans="1:4" x14ac:dyDescent="0.2">
      <c r="A970" t="s">
        <v>31</v>
      </c>
      <c r="B970" s="58">
        <v>44476</v>
      </c>
      <c r="C970">
        <v>11.404</v>
      </c>
      <c r="D970" t="s">
        <v>32</v>
      </c>
    </row>
    <row r="971" spans="1:4" x14ac:dyDescent="0.2">
      <c r="A971" t="s">
        <v>31</v>
      </c>
      <c r="B971" s="58">
        <v>44475</v>
      </c>
      <c r="C971">
        <v>11.404</v>
      </c>
      <c r="D971" t="s">
        <v>32</v>
      </c>
    </row>
    <row r="972" spans="1:4" x14ac:dyDescent="0.2">
      <c r="A972" t="s">
        <v>31</v>
      </c>
      <c r="B972" s="58">
        <v>44474</v>
      </c>
      <c r="C972">
        <v>11.404</v>
      </c>
      <c r="D972" t="s">
        <v>32</v>
      </c>
    </row>
    <row r="973" spans="1:4" x14ac:dyDescent="0.2">
      <c r="A973" t="s">
        <v>31</v>
      </c>
      <c r="B973" s="58">
        <v>44473</v>
      </c>
      <c r="C973">
        <v>11.404</v>
      </c>
      <c r="D973" t="s">
        <v>32</v>
      </c>
    </row>
    <row r="974" spans="1:4" x14ac:dyDescent="0.2">
      <c r="A974" t="s">
        <v>31</v>
      </c>
      <c r="B974" s="58">
        <v>44472</v>
      </c>
      <c r="C974">
        <v>11.404</v>
      </c>
      <c r="D974" t="s">
        <v>32</v>
      </c>
    </row>
    <row r="975" spans="1:4" x14ac:dyDescent="0.2">
      <c r="A975" t="s">
        <v>31</v>
      </c>
      <c r="B975" s="58">
        <v>44471</v>
      </c>
      <c r="C975">
        <v>11.404</v>
      </c>
      <c r="D975" t="s">
        <v>32</v>
      </c>
    </row>
    <row r="976" spans="1:4" x14ac:dyDescent="0.2">
      <c r="A976" t="s">
        <v>31</v>
      </c>
      <c r="B976" s="58">
        <v>44470</v>
      </c>
      <c r="C976">
        <v>11.404</v>
      </c>
      <c r="D976" t="s">
        <v>32</v>
      </c>
    </row>
    <row r="977" spans="1:4" x14ac:dyDescent="0.2">
      <c r="A977" t="s">
        <v>31</v>
      </c>
      <c r="B977" s="58">
        <v>44469</v>
      </c>
      <c r="C977">
        <v>11.31</v>
      </c>
      <c r="D977" t="s">
        <v>32</v>
      </c>
    </row>
    <row r="978" spans="1:4" x14ac:dyDescent="0.2">
      <c r="A978" t="s">
        <v>31</v>
      </c>
      <c r="B978" s="58">
        <v>44468</v>
      </c>
      <c r="C978">
        <v>11.31</v>
      </c>
      <c r="D978" t="s">
        <v>32</v>
      </c>
    </row>
    <row r="979" spans="1:4" x14ac:dyDescent="0.2">
      <c r="A979" t="s">
        <v>31</v>
      </c>
      <c r="B979" s="58">
        <v>44467</v>
      </c>
      <c r="C979">
        <v>11.31</v>
      </c>
      <c r="D979" t="s">
        <v>32</v>
      </c>
    </row>
    <row r="980" spans="1:4" x14ac:dyDescent="0.2">
      <c r="A980" t="s">
        <v>31</v>
      </c>
      <c r="B980" s="58">
        <v>44466</v>
      </c>
      <c r="C980">
        <v>11.31</v>
      </c>
      <c r="D980" t="s">
        <v>32</v>
      </c>
    </row>
    <row r="981" spans="1:4" x14ac:dyDescent="0.2">
      <c r="A981" t="s">
        <v>31</v>
      </c>
      <c r="B981" s="58">
        <v>44465</v>
      </c>
      <c r="C981">
        <v>11.31</v>
      </c>
      <c r="D981" t="s">
        <v>32</v>
      </c>
    </row>
    <row r="982" spans="1:4" x14ac:dyDescent="0.2">
      <c r="A982" t="s">
        <v>31</v>
      </c>
      <c r="B982" s="58">
        <v>44464</v>
      </c>
      <c r="C982">
        <v>11.31</v>
      </c>
      <c r="D982" t="s">
        <v>32</v>
      </c>
    </row>
    <row r="983" spans="1:4" x14ac:dyDescent="0.2">
      <c r="A983" t="s">
        <v>31</v>
      </c>
      <c r="B983" s="58">
        <v>44463</v>
      </c>
      <c r="C983">
        <v>11.31</v>
      </c>
      <c r="D983" t="s">
        <v>32</v>
      </c>
    </row>
    <row r="984" spans="1:4" x14ac:dyDescent="0.2">
      <c r="A984" t="s">
        <v>31</v>
      </c>
      <c r="B984" s="58">
        <v>44462</v>
      </c>
      <c r="C984">
        <v>11.31</v>
      </c>
      <c r="D984" t="s">
        <v>32</v>
      </c>
    </row>
    <row r="985" spans="1:4" x14ac:dyDescent="0.2">
      <c r="A985" t="s">
        <v>31</v>
      </c>
      <c r="B985" s="58">
        <v>44461</v>
      </c>
      <c r="C985">
        <v>11.31</v>
      </c>
      <c r="D985" t="s">
        <v>32</v>
      </c>
    </row>
    <row r="986" spans="1:4" x14ac:dyDescent="0.2">
      <c r="A986" t="s">
        <v>31</v>
      </c>
      <c r="B986" s="58">
        <v>44460</v>
      </c>
      <c r="C986">
        <v>11.31</v>
      </c>
      <c r="D986" t="s">
        <v>32</v>
      </c>
    </row>
    <row r="987" spans="1:4" x14ac:dyDescent="0.2">
      <c r="A987" t="s">
        <v>31</v>
      </c>
      <c r="B987" s="58">
        <v>44459</v>
      </c>
      <c r="C987">
        <v>11.31</v>
      </c>
      <c r="D987" t="s">
        <v>32</v>
      </c>
    </row>
    <row r="988" spans="1:4" x14ac:dyDescent="0.2">
      <c r="A988" t="s">
        <v>31</v>
      </c>
      <c r="B988" s="58">
        <v>44458</v>
      </c>
      <c r="C988">
        <v>11.31</v>
      </c>
      <c r="D988" t="s">
        <v>32</v>
      </c>
    </row>
    <row r="989" spans="1:4" x14ac:dyDescent="0.2">
      <c r="A989" t="s">
        <v>31</v>
      </c>
      <c r="B989" s="58">
        <v>44457</v>
      </c>
      <c r="C989">
        <v>11.31</v>
      </c>
      <c r="D989" t="s">
        <v>32</v>
      </c>
    </row>
    <row r="990" spans="1:4" x14ac:dyDescent="0.2">
      <c r="A990" t="s">
        <v>31</v>
      </c>
      <c r="B990" s="58">
        <v>44456</v>
      </c>
      <c r="C990">
        <v>11.31</v>
      </c>
      <c r="D990" t="s">
        <v>32</v>
      </c>
    </row>
    <row r="991" spans="1:4" x14ac:dyDescent="0.2">
      <c r="A991" t="s">
        <v>31</v>
      </c>
      <c r="B991" s="58">
        <v>44455</v>
      </c>
      <c r="C991">
        <v>11.31</v>
      </c>
      <c r="D991" t="s">
        <v>32</v>
      </c>
    </row>
    <row r="992" spans="1:4" x14ac:dyDescent="0.2">
      <c r="A992" t="s">
        <v>31</v>
      </c>
      <c r="B992" s="58">
        <v>44454</v>
      </c>
      <c r="C992">
        <v>11.31</v>
      </c>
      <c r="D992" t="s">
        <v>32</v>
      </c>
    </row>
    <row r="993" spans="1:4" x14ac:dyDescent="0.2">
      <c r="A993" t="s">
        <v>31</v>
      </c>
      <c r="B993" s="58">
        <v>44453</v>
      </c>
      <c r="C993">
        <v>11.31</v>
      </c>
      <c r="D993" t="s">
        <v>32</v>
      </c>
    </row>
    <row r="994" spans="1:4" x14ac:dyDescent="0.2">
      <c r="A994" t="s">
        <v>31</v>
      </c>
      <c r="B994" s="58">
        <v>44452</v>
      </c>
      <c r="C994">
        <v>11.31</v>
      </c>
      <c r="D994" t="s">
        <v>32</v>
      </c>
    </row>
    <row r="995" spans="1:4" x14ac:dyDescent="0.2">
      <c r="A995" t="s">
        <v>31</v>
      </c>
      <c r="B995" s="58">
        <v>44451</v>
      </c>
      <c r="C995">
        <v>11.31</v>
      </c>
      <c r="D995" t="s">
        <v>32</v>
      </c>
    </row>
    <row r="996" spans="1:4" x14ac:dyDescent="0.2">
      <c r="A996" t="s">
        <v>31</v>
      </c>
      <c r="B996" s="58">
        <v>44450</v>
      </c>
      <c r="C996">
        <v>11.31</v>
      </c>
      <c r="D996" t="s">
        <v>32</v>
      </c>
    </row>
    <row r="997" spans="1:4" x14ac:dyDescent="0.2">
      <c r="A997" t="s">
        <v>31</v>
      </c>
      <c r="B997" s="58">
        <v>44449</v>
      </c>
      <c r="C997">
        <v>11.31</v>
      </c>
      <c r="D997" t="s">
        <v>32</v>
      </c>
    </row>
    <row r="998" spans="1:4" x14ac:dyDescent="0.2">
      <c r="A998" t="s">
        <v>31</v>
      </c>
      <c r="B998" s="58">
        <v>44448</v>
      </c>
      <c r="C998">
        <v>11.31</v>
      </c>
      <c r="D998" t="s">
        <v>32</v>
      </c>
    </row>
    <row r="999" spans="1:4" x14ac:dyDescent="0.2">
      <c r="A999" t="s">
        <v>31</v>
      </c>
      <c r="B999" s="58">
        <v>44447</v>
      </c>
      <c r="C999">
        <v>11.31</v>
      </c>
      <c r="D999" t="s">
        <v>32</v>
      </c>
    </row>
    <row r="1000" spans="1:4" x14ac:dyDescent="0.2">
      <c r="A1000" t="s">
        <v>31</v>
      </c>
      <c r="B1000" s="58">
        <v>44446</v>
      </c>
      <c r="C1000">
        <v>11.31</v>
      </c>
      <c r="D1000" t="s">
        <v>32</v>
      </c>
    </row>
    <row r="1001" spans="1:4" x14ac:dyDescent="0.2">
      <c r="A1001" t="s">
        <v>31</v>
      </c>
      <c r="B1001" s="58">
        <v>44445</v>
      </c>
      <c r="C1001">
        <v>11.31</v>
      </c>
      <c r="D1001" t="s">
        <v>32</v>
      </c>
    </row>
    <row r="1002" spans="1:4" x14ac:dyDescent="0.2">
      <c r="A1002" t="s">
        <v>31</v>
      </c>
      <c r="B1002" s="58">
        <v>44444</v>
      </c>
      <c r="C1002">
        <v>11.31</v>
      </c>
      <c r="D1002" t="s">
        <v>32</v>
      </c>
    </row>
    <row r="1003" spans="1:4" x14ac:dyDescent="0.2">
      <c r="A1003" t="s">
        <v>31</v>
      </c>
      <c r="B1003" s="58">
        <v>44443</v>
      </c>
      <c r="C1003">
        <v>11.31</v>
      </c>
      <c r="D1003" t="s">
        <v>32</v>
      </c>
    </row>
    <row r="1004" spans="1:4" x14ac:dyDescent="0.2">
      <c r="A1004" t="s">
        <v>31</v>
      </c>
      <c r="B1004" s="58">
        <v>44442</v>
      </c>
      <c r="C1004">
        <v>11.31</v>
      </c>
      <c r="D1004" t="s">
        <v>32</v>
      </c>
    </row>
    <row r="1005" spans="1:4" x14ac:dyDescent="0.2">
      <c r="A1005" t="s">
        <v>31</v>
      </c>
      <c r="B1005" s="58">
        <v>44441</v>
      </c>
      <c r="C1005">
        <v>11.31</v>
      </c>
      <c r="D1005" t="s">
        <v>32</v>
      </c>
    </row>
    <row r="1006" spans="1:4" x14ac:dyDescent="0.2">
      <c r="A1006" t="s">
        <v>31</v>
      </c>
      <c r="B1006" s="58">
        <v>44440</v>
      </c>
      <c r="C1006">
        <v>11.31</v>
      </c>
      <c r="D1006" t="s">
        <v>32</v>
      </c>
    </row>
    <row r="1007" spans="1:4" x14ac:dyDescent="0.2">
      <c r="A1007" t="s">
        <v>31</v>
      </c>
      <c r="B1007" s="58">
        <v>44439</v>
      </c>
      <c r="C1007">
        <v>11.286</v>
      </c>
      <c r="D1007" t="s">
        <v>32</v>
      </c>
    </row>
    <row r="1008" spans="1:4" x14ac:dyDescent="0.2">
      <c r="A1008" t="s">
        <v>31</v>
      </c>
      <c r="B1008" s="58">
        <v>44438</v>
      </c>
      <c r="C1008">
        <v>11.286</v>
      </c>
      <c r="D1008" t="s">
        <v>32</v>
      </c>
    </row>
    <row r="1009" spans="1:4" x14ac:dyDescent="0.2">
      <c r="A1009" t="s">
        <v>31</v>
      </c>
      <c r="B1009" s="58">
        <v>44437</v>
      </c>
      <c r="C1009">
        <v>11.286</v>
      </c>
      <c r="D1009" t="s">
        <v>32</v>
      </c>
    </row>
    <row r="1010" spans="1:4" x14ac:dyDescent="0.2">
      <c r="A1010" t="s">
        <v>31</v>
      </c>
      <c r="B1010" s="58">
        <v>44436</v>
      </c>
      <c r="C1010">
        <v>11.286</v>
      </c>
      <c r="D1010" t="s">
        <v>32</v>
      </c>
    </row>
    <row r="1011" spans="1:4" x14ac:dyDescent="0.2">
      <c r="A1011" t="s">
        <v>31</v>
      </c>
      <c r="B1011" s="58">
        <v>44435</v>
      </c>
      <c r="C1011">
        <v>11.286</v>
      </c>
      <c r="D1011" t="s">
        <v>32</v>
      </c>
    </row>
    <row r="1012" spans="1:4" x14ac:dyDescent="0.2">
      <c r="A1012" t="s">
        <v>31</v>
      </c>
      <c r="B1012" s="58">
        <v>44434</v>
      </c>
      <c r="C1012">
        <v>11.286</v>
      </c>
      <c r="D1012" t="s">
        <v>32</v>
      </c>
    </row>
    <row r="1013" spans="1:4" x14ac:dyDescent="0.2">
      <c r="A1013" t="s">
        <v>31</v>
      </c>
      <c r="B1013" s="58">
        <v>44433</v>
      </c>
      <c r="C1013">
        <v>11.286</v>
      </c>
      <c r="D1013" t="s">
        <v>32</v>
      </c>
    </row>
    <row r="1014" spans="1:4" x14ac:dyDescent="0.2">
      <c r="A1014" t="s">
        <v>31</v>
      </c>
      <c r="B1014" s="58">
        <v>44432</v>
      </c>
      <c r="C1014">
        <v>11.286</v>
      </c>
      <c r="D1014" t="s">
        <v>32</v>
      </c>
    </row>
    <row r="1015" spans="1:4" x14ac:dyDescent="0.2">
      <c r="A1015" t="s">
        <v>31</v>
      </c>
      <c r="B1015" s="58">
        <v>44431</v>
      </c>
      <c r="C1015">
        <v>11.286</v>
      </c>
      <c r="D1015" t="s">
        <v>32</v>
      </c>
    </row>
    <row r="1016" spans="1:4" x14ac:dyDescent="0.2">
      <c r="A1016" t="s">
        <v>31</v>
      </c>
      <c r="B1016" s="58">
        <v>44430</v>
      </c>
      <c r="C1016">
        <v>11.286</v>
      </c>
      <c r="D1016" t="s">
        <v>32</v>
      </c>
    </row>
    <row r="1017" spans="1:4" x14ac:dyDescent="0.2">
      <c r="A1017" t="s">
        <v>31</v>
      </c>
      <c r="B1017" s="58">
        <v>44429</v>
      </c>
      <c r="C1017">
        <v>11.286</v>
      </c>
      <c r="D1017" t="s">
        <v>32</v>
      </c>
    </row>
    <row r="1018" spans="1:4" x14ac:dyDescent="0.2">
      <c r="A1018" t="s">
        <v>31</v>
      </c>
      <c r="B1018" s="58">
        <v>44428</v>
      </c>
      <c r="C1018">
        <v>11.286</v>
      </c>
      <c r="D1018" t="s">
        <v>32</v>
      </c>
    </row>
    <row r="1019" spans="1:4" x14ac:dyDescent="0.2">
      <c r="A1019" t="s">
        <v>31</v>
      </c>
      <c r="B1019" s="58">
        <v>44427</v>
      </c>
      <c r="C1019">
        <v>11.286</v>
      </c>
      <c r="D1019" t="s">
        <v>32</v>
      </c>
    </row>
    <row r="1020" spans="1:4" x14ac:dyDescent="0.2">
      <c r="A1020" t="s">
        <v>31</v>
      </c>
      <c r="B1020" s="58">
        <v>44426</v>
      </c>
      <c r="C1020">
        <v>11.286</v>
      </c>
      <c r="D1020" t="s">
        <v>32</v>
      </c>
    </row>
    <row r="1021" spans="1:4" x14ac:dyDescent="0.2">
      <c r="A1021" t="s">
        <v>31</v>
      </c>
      <c r="B1021" s="58">
        <v>44425</v>
      </c>
      <c r="C1021">
        <v>11.286</v>
      </c>
      <c r="D1021" t="s">
        <v>32</v>
      </c>
    </row>
    <row r="1022" spans="1:4" x14ac:dyDescent="0.2">
      <c r="A1022" t="s">
        <v>31</v>
      </c>
      <c r="B1022" s="58">
        <v>44424</v>
      </c>
      <c r="C1022">
        <v>11.286</v>
      </c>
      <c r="D1022" t="s">
        <v>32</v>
      </c>
    </row>
    <row r="1023" spans="1:4" x14ac:dyDescent="0.2">
      <c r="A1023" t="s">
        <v>31</v>
      </c>
      <c r="B1023" s="58">
        <v>44423</v>
      </c>
      <c r="C1023">
        <v>11.286</v>
      </c>
      <c r="D1023" t="s">
        <v>32</v>
      </c>
    </row>
    <row r="1024" spans="1:4" x14ac:dyDescent="0.2">
      <c r="A1024" t="s">
        <v>31</v>
      </c>
      <c r="B1024" s="58">
        <v>44422</v>
      </c>
      <c r="C1024">
        <v>11.286</v>
      </c>
      <c r="D1024" t="s">
        <v>32</v>
      </c>
    </row>
    <row r="1025" spans="1:4" x14ac:dyDescent="0.2">
      <c r="A1025" t="s">
        <v>31</v>
      </c>
      <c r="B1025" s="58">
        <v>44421</v>
      </c>
      <c r="C1025">
        <v>11.286</v>
      </c>
      <c r="D1025" t="s">
        <v>32</v>
      </c>
    </row>
    <row r="1026" spans="1:4" x14ac:dyDescent="0.2">
      <c r="A1026" t="s">
        <v>31</v>
      </c>
      <c r="B1026" s="58">
        <v>44420</v>
      </c>
      <c r="C1026">
        <v>11.286</v>
      </c>
      <c r="D1026" t="s">
        <v>32</v>
      </c>
    </row>
    <row r="1027" spans="1:4" x14ac:dyDescent="0.2">
      <c r="A1027" t="s">
        <v>31</v>
      </c>
      <c r="B1027" s="58">
        <v>44419</v>
      </c>
      <c r="C1027">
        <v>11.286</v>
      </c>
      <c r="D1027" t="s">
        <v>32</v>
      </c>
    </row>
    <row r="1028" spans="1:4" x14ac:dyDescent="0.2">
      <c r="A1028" t="s">
        <v>31</v>
      </c>
      <c r="B1028" s="58">
        <v>44418</v>
      </c>
      <c r="C1028">
        <v>11.286</v>
      </c>
      <c r="D1028" t="s">
        <v>32</v>
      </c>
    </row>
    <row r="1029" spans="1:4" x14ac:dyDescent="0.2">
      <c r="A1029" t="s">
        <v>31</v>
      </c>
      <c r="B1029" s="58">
        <v>44417</v>
      </c>
      <c r="C1029">
        <v>11.286</v>
      </c>
      <c r="D1029" t="s">
        <v>32</v>
      </c>
    </row>
    <row r="1030" spans="1:4" x14ac:dyDescent="0.2">
      <c r="A1030" t="s">
        <v>31</v>
      </c>
      <c r="B1030" s="58">
        <v>44416</v>
      </c>
      <c r="C1030">
        <v>11.286</v>
      </c>
      <c r="D1030" t="s">
        <v>32</v>
      </c>
    </row>
    <row r="1031" spans="1:4" x14ac:dyDescent="0.2">
      <c r="A1031" t="s">
        <v>31</v>
      </c>
      <c r="B1031" s="58">
        <v>44415</v>
      </c>
      <c r="C1031">
        <v>11.286</v>
      </c>
      <c r="D1031" t="s">
        <v>32</v>
      </c>
    </row>
    <row r="1032" spans="1:4" x14ac:dyDescent="0.2">
      <c r="A1032" t="s">
        <v>31</v>
      </c>
      <c r="B1032" s="58">
        <v>44414</v>
      </c>
      <c r="C1032">
        <v>11.286</v>
      </c>
      <c r="D1032" t="s">
        <v>32</v>
      </c>
    </row>
    <row r="1033" spans="1:4" x14ac:dyDescent="0.2">
      <c r="A1033" t="s">
        <v>31</v>
      </c>
      <c r="B1033" s="58">
        <v>44413</v>
      </c>
      <c r="C1033">
        <v>11.286</v>
      </c>
      <c r="D1033" t="s">
        <v>32</v>
      </c>
    </row>
    <row r="1034" spans="1:4" x14ac:dyDescent="0.2">
      <c r="A1034" t="s">
        <v>31</v>
      </c>
      <c r="B1034" s="58">
        <v>44412</v>
      </c>
      <c r="C1034">
        <v>11.286</v>
      </c>
      <c r="D1034" t="s">
        <v>32</v>
      </c>
    </row>
    <row r="1035" spans="1:4" x14ac:dyDescent="0.2">
      <c r="A1035" t="s">
        <v>31</v>
      </c>
      <c r="B1035" s="58">
        <v>44411</v>
      </c>
      <c r="C1035">
        <v>11.286</v>
      </c>
      <c r="D1035" t="s">
        <v>32</v>
      </c>
    </row>
    <row r="1036" spans="1:4" x14ac:dyDescent="0.2">
      <c r="A1036" t="s">
        <v>31</v>
      </c>
      <c r="B1036" s="58">
        <v>44410</v>
      </c>
      <c r="C1036">
        <v>11.286</v>
      </c>
      <c r="D1036" t="s">
        <v>32</v>
      </c>
    </row>
    <row r="1037" spans="1:4" x14ac:dyDescent="0.2">
      <c r="A1037" t="s">
        <v>31</v>
      </c>
      <c r="B1037" s="58">
        <v>44409</v>
      </c>
      <c r="C1037">
        <v>11.286</v>
      </c>
      <c r="D1037" t="s">
        <v>32</v>
      </c>
    </row>
    <row r="1038" spans="1:4" x14ac:dyDescent="0.2">
      <c r="A1038" t="s">
        <v>31</v>
      </c>
      <c r="B1038" s="58">
        <v>44408</v>
      </c>
      <c r="C1038">
        <v>11.284000000000001</v>
      </c>
      <c r="D1038" t="s">
        <v>32</v>
      </c>
    </row>
    <row r="1039" spans="1:4" x14ac:dyDescent="0.2">
      <c r="A1039" t="s">
        <v>31</v>
      </c>
      <c r="B1039" s="58">
        <v>44407</v>
      </c>
      <c r="C1039">
        <v>11.284000000000001</v>
      </c>
      <c r="D1039" t="s">
        <v>32</v>
      </c>
    </row>
    <row r="1040" spans="1:4" x14ac:dyDescent="0.2">
      <c r="A1040" t="s">
        <v>31</v>
      </c>
      <c r="B1040" s="58">
        <v>44406</v>
      </c>
      <c r="C1040">
        <v>11.284000000000001</v>
      </c>
      <c r="D1040" t="s">
        <v>32</v>
      </c>
    </row>
    <row r="1041" spans="1:4" x14ac:dyDescent="0.2">
      <c r="A1041" t="s">
        <v>31</v>
      </c>
      <c r="B1041" s="58">
        <v>44405</v>
      </c>
      <c r="C1041">
        <v>11.284000000000001</v>
      </c>
      <c r="D1041" t="s">
        <v>32</v>
      </c>
    </row>
    <row r="1042" spans="1:4" x14ac:dyDescent="0.2">
      <c r="A1042" t="s">
        <v>31</v>
      </c>
      <c r="B1042" s="58">
        <v>44404</v>
      </c>
      <c r="C1042">
        <v>11.284000000000001</v>
      </c>
      <c r="D1042" t="s">
        <v>32</v>
      </c>
    </row>
    <row r="1043" spans="1:4" x14ac:dyDescent="0.2">
      <c r="A1043" t="s">
        <v>31</v>
      </c>
      <c r="B1043" s="58">
        <v>44403</v>
      </c>
      <c r="C1043">
        <v>11.284000000000001</v>
      </c>
      <c r="D1043" t="s">
        <v>32</v>
      </c>
    </row>
    <row r="1044" spans="1:4" x14ac:dyDescent="0.2">
      <c r="A1044" t="s">
        <v>31</v>
      </c>
      <c r="B1044" s="58">
        <v>44402</v>
      </c>
      <c r="C1044">
        <v>11.284000000000001</v>
      </c>
      <c r="D1044" t="s">
        <v>32</v>
      </c>
    </row>
    <row r="1045" spans="1:4" x14ac:dyDescent="0.2">
      <c r="A1045" t="s">
        <v>31</v>
      </c>
      <c r="B1045" s="58">
        <v>44401</v>
      </c>
      <c r="C1045">
        <v>11.284000000000001</v>
      </c>
      <c r="D1045" t="s">
        <v>32</v>
      </c>
    </row>
    <row r="1046" spans="1:4" x14ac:dyDescent="0.2">
      <c r="A1046" t="s">
        <v>31</v>
      </c>
      <c r="B1046" s="58">
        <v>44400</v>
      </c>
      <c r="C1046">
        <v>11.284000000000001</v>
      </c>
      <c r="D1046" t="s">
        <v>32</v>
      </c>
    </row>
    <row r="1047" spans="1:4" x14ac:dyDescent="0.2">
      <c r="A1047" t="s">
        <v>31</v>
      </c>
      <c r="B1047" s="58">
        <v>44399</v>
      </c>
      <c r="C1047">
        <v>11.284000000000001</v>
      </c>
      <c r="D1047" t="s">
        <v>32</v>
      </c>
    </row>
    <row r="1048" spans="1:4" x14ac:dyDescent="0.2">
      <c r="A1048" t="s">
        <v>31</v>
      </c>
      <c r="B1048" s="58">
        <v>44398</v>
      </c>
      <c r="C1048">
        <v>11.284000000000001</v>
      </c>
      <c r="D1048" t="s">
        <v>32</v>
      </c>
    </row>
    <row r="1049" spans="1:4" x14ac:dyDescent="0.2">
      <c r="A1049" t="s">
        <v>31</v>
      </c>
      <c r="B1049" s="58">
        <v>44397</v>
      </c>
      <c r="C1049">
        <v>11.284000000000001</v>
      </c>
      <c r="D1049" t="s">
        <v>32</v>
      </c>
    </row>
    <row r="1050" spans="1:4" x14ac:dyDescent="0.2">
      <c r="A1050" t="s">
        <v>31</v>
      </c>
      <c r="B1050" s="58">
        <v>44396</v>
      </c>
      <c r="C1050">
        <v>11.284000000000001</v>
      </c>
      <c r="D1050" t="s">
        <v>32</v>
      </c>
    </row>
    <row r="1051" spans="1:4" x14ac:dyDescent="0.2">
      <c r="A1051" t="s">
        <v>31</v>
      </c>
      <c r="B1051" s="58">
        <v>44395</v>
      </c>
      <c r="C1051">
        <v>11.284000000000001</v>
      </c>
      <c r="D1051" t="s">
        <v>32</v>
      </c>
    </row>
    <row r="1052" spans="1:4" x14ac:dyDescent="0.2">
      <c r="A1052" t="s">
        <v>31</v>
      </c>
      <c r="B1052" s="58">
        <v>44394</v>
      </c>
      <c r="C1052">
        <v>11.284000000000001</v>
      </c>
      <c r="D1052" t="s">
        <v>32</v>
      </c>
    </row>
    <row r="1053" spans="1:4" x14ac:dyDescent="0.2">
      <c r="A1053" t="s">
        <v>31</v>
      </c>
      <c r="B1053" s="58">
        <v>44393</v>
      </c>
      <c r="C1053">
        <v>11.284000000000001</v>
      </c>
      <c r="D1053" t="s">
        <v>32</v>
      </c>
    </row>
    <row r="1054" spans="1:4" x14ac:dyDescent="0.2">
      <c r="A1054" t="s">
        <v>31</v>
      </c>
      <c r="B1054" s="58">
        <v>44392</v>
      </c>
      <c r="C1054">
        <v>11.284000000000001</v>
      </c>
      <c r="D1054" t="s">
        <v>32</v>
      </c>
    </row>
    <row r="1055" spans="1:4" x14ac:dyDescent="0.2">
      <c r="A1055" t="s">
        <v>31</v>
      </c>
      <c r="B1055" s="58">
        <v>44391</v>
      </c>
      <c r="C1055">
        <v>11.284000000000001</v>
      </c>
      <c r="D1055" t="s">
        <v>32</v>
      </c>
    </row>
    <row r="1056" spans="1:4" x14ac:dyDescent="0.2">
      <c r="A1056" t="s">
        <v>31</v>
      </c>
      <c r="B1056" s="58">
        <v>44390</v>
      </c>
      <c r="C1056">
        <v>11.284000000000001</v>
      </c>
      <c r="D1056" t="s">
        <v>32</v>
      </c>
    </row>
    <row r="1057" spans="1:4" x14ac:dyDescent="0.2">
      <c r="A1057" t="s">
        <v>31</v>
      </c>
      <c r="B1057" s="58">
        <v>44389</v>
      </c>
      <c r="C1057">
        <v>11.284000000000001</v>
      </c>
      <c r="D1057" t="s">
        <v>32</v>
      </c>
    </row>
    <row r="1058" spans="1:4" x14ac:dyDescent="0.2">
      <c r="A1058" t="s">
        <v>31</v>
      </c>
      <c r="B1058" s="58">
        <v>44388</v>
      </c>
      <c r="C1058">
        <v>11.284000000000001</v>
      </c>
      <c r="D1058" t="s">
        <v>32</v>
      </c>
    </row>
    <row r="1059" spans="1:4" x14ac:dyDescent="0.2">
      <c r="A1059" t="s">
        <v>31</v>
      </c>
      <c r="B1059" s="58">
        <v>44387</v>
      </c>
      <c r="C1059">
        <v>11.284000000000001</v>
      </c>
      <c r="D1059" t="s">
        <v>32</v>
      </c>
    </row>
    <row r="1060" spans="1:4" x14ac:dyDescent="0.2">
      <c r="A1060" t="s">
        <v>31</v>
      </c>
      <c r="B1060" s="58">
        <v>44386</v>
      </c>
      <c r="C1060">
        <v>11.284000000000001</v>
      </c>
      <c r="D1060" t="s">
        <v>32</v>
      </c>
    </row>
    <row r="1061" spans="1:4" x14ac:dyDescent="0.2">
      <c r="A1061" t="s">
        <v>31</v>
      </c>
      <c r="B1061" s="58">
        <v>44385</v>
      </c>
      <c r="C1061">
        <v>11.284000000000001</v>
      </c>
      <c r="D1061" t="s">
        <v>32</v>
      </c>
    </row>
    <row r="1062" spans="1:4" x14ac:dyDescent="0.2">
      <c r="A1062" t="s">
        <v>31</v>
      </c>
      <c r="B1062" s="58">
        <v>44384</v>
      </c>
      <c r="C1062">
        <v>11.284000000000001</v>
      </c>
      <c r="D1062" t="s">
        <v>32</v>
      </c>
    </row>
    <row r="1063" spans="1:4" x14ac:dyDescent="0.2">
      <c r="A1063" t="s">
        <v>31</v>
      </c>
      <c r="B1063" s="58">
        <v>44383</v>
      </c>
      <c r="C1063">
        <v>11.284000000000001</v>
      </c>
      <c r="D1063" t="s">
        <v>32</v>
      </c>
    </row>
    <row r="1064" spans="1:4" x14ac:dyDescent="0.2">
      <c r="A1064" t="s">
        <v>31</v>
      </c>
      <c r="B1064" s="58">
        <v>44382</v>
      </c>
      <c r="C1064">
        <v>11.284000000000001</v>
      </c>
      <c r="D1064" t="s">
        <v>32</v>
      </c>
    </row>
    <row r="1065" spans="1:4" x14ac:dyDescent="0.2">
      <c r="A1065" t="s">
        <v>31</v>
      </c>
      <c r="B1065" s="58">
        <v>44381</v>
      </c>
      <c r="C1065">
        <v>11.284000000000001</v>
      </c>
      <c r="D1065" t="s">
        <v>32</v>
      </c>
    </row>
    <row r="1066" spans="1:4" x14ac:dyDescent="0.2">
      <c r="A1066" t="s">
        <v>31</v>
      </c>
      <c r="B1066" s="58">
        <v>44380</v>
      </c>
      <c r="C1066">
        <v>11.284000000000001</v>
      </c>
      <c r="D1066" t="s">
        <v>32</v>
      </c>
    </row>
    <row r="1067" spans="1:4" x14ac:dyDescent="0.2">
      <c r="A1067" t="s">
        <v>31</v>
      </c>
      <c r="B1067" s="58">
        <v>44379</v>
      </c>
      <c r="C1067">
        <v>11.284000000000001</v>
      </c>
      <c r="D1067" t="s">
        <v>32</v>
      </c>
    </row>
    <row r="1068" spans="1:4" x14ac:dyDescent="0.2">
      <c r="A1068" t="s">
        <v>31</v>
      </c>
      <c r="B1068" s="58">
        <v>44378</v>
      </c>
      <c r="C1068">
        <v>11.284000000000001</v>
      </c>
      <c r="D1068" t="s">
        <v>32</v>
      </c>
    </row>
    <row r="1069" spans="1:4" x14ac:dyDescent="0.2">
      <c r="A1069" t="s">
        <v>31</v>
      </c>
      <c r="B1069" s="58">
        <v>44377</v>
      </c>
      <c r="C1069">
        <v>11.407</v>
      </c>
      <c r="D1069" t="s">
        <v>32</v>
      </c>
    </row>
    <row r="1070" spans="1:4" x14ac:dyDescent="0.2">
      <c r="A1070" t="s">
        <v>31</v>
      </c>
      <c r="B1070" s="58">
        <v>44376</v>
      </c>
      <c r="C1070">
        <v>11.407</v>
      </c>
      <c r="D1070" t="s">
        <v>32</v>
      </c>
    </row>
    <row r="1071" spans="1:4" x14ac:dyDescent="0.2">
      <c r="A1071" t="s">
        <v>31</v>
      </c>
      <c r="B1071" s="58">
        <v>44375</v>
      </c>
      <c r="C1071">
        <v>11.407</v>
      </c>
      <c r="D1071" t="s">
        <v>32</v>
      </c>
    </row>
    <row r="1072" spans="1:4" x14ac:dyDescent="0.2">
      <c r="A1072" t="s">
        <v>31</v>
      </c>
      <c r="B1072" s="58">
        <v>44374</v>
      </c>
      <c r="C1072">
        <v>11.407</v>
      </c>
      <c r="D1072" t="s">
        <v>32</v>
      </c>
    </row>
    <row r="1073" spans="1:4" x14ac:dyDescent="0.2">
      <c r="A1073" t="s">
        <v>31</v>
      </c>
      <c r="B1073" s="58">
        <v>44373</v>
      </c>
      <c r="C1073">
        <v>11.407</v>
      </c>
      <c r="D1073" t="s">
        <v>32</v>
      </c>
    </row>
    <row r="1074" spans="1:4" x14ac:dyDescent="0.2">
      <c r="A1074" t="s">
        <v>31</v>
      </c>
      <c r="B1074" s="58">
        <v>44372</v>
      </c>
      <c r="C1074">
        <v>11.407</v>
      </c>
      <c r="D1074" t="s">
        <v>32</v>
      </c>
    </row>
    <row r="1075" spans="1:4" x14ac:dyDescent="0.2">
      <c r="A1075" t="s">
        <v>31</v>
      </c>
      <c r="B1075" s="58">
        <v>44371</v>
      </c>
      <c r="C1075">
        <v>11.407</v>
      </c>
      <c r="D1075" t="s">
        <v>32</v>
      </c>
    </row>
    <row r="1076" spans="1:4" x14ac:dyDescent="0.2">
      <c r="A1076" t="s">
        <v>31</v>
      </c>
      <c r="B1076" s="58">
        <v>44370</v>
      </c>
      <c r="C1076">
        <v>11.407</v>
      </c>
      <c r="D1076" t="s">
        <v>32</v>
      </c>
    </row>
    <row r="1077" spans="1:4" x14ac:dyDescent="0.2">
      <c r="A1077" t="s">
        <v>31</v>
      </c>
      <c r="B1077" s="58">
        <v>44369</v>
      </c>
      <c r="C1077">
        <v>11.407</v>
      </c>
      <c r="D1077" t="s">
        <v>32</v>
      </c>
    </row>
    <row r="1078" spans="1:4" x14ac:dyDescent="0.2">
      <c r="A1078" t="s">
        <v>31</v>
      </c>
      <c r="B1078" s="58">
        <v>44368</v>
      </c>
      <c r="C1078">
        <v>11.407</v>
      </c>
      <c r="D1078" t="s">
        <v>32</v>
      </c>
    </row>
    <row r="1079" spans="1:4" x14ac:dyDescent="0.2">
      <c r="A1079" t="s">
        <v>31</v>
      </c>
      <c r="B1079" s="58">
        <v>44367</v>
      </c>
      <c r="C1079">
        <v>11.407</v>
      </c>
      <c r="D1079" t="s">
        <v>32</v>
      </c>
    </row>
    <row r="1080" spans="1:4" x14ac:dyDescent="0.2">
      <c r="A1080" t="s">
        <v>31</v>
      </c>
      <c r="B1080" s="58">
        <v>44366</v>
      </c>
      <c r="C1080">
        <v>11.407</v>
      </c>
      <c r="D1080" t="s">
        <v>32</v>
      </c>
    </row>
    <row r="1081" spans="1:4" x14ac:dyDescent="0.2">
      <c r="A1081" t="s">
        <v>31</v>
      </c>
      <c r="B1081" s="58">
        <v>44365</v>
      </c>
      <c r="C1081">
        <v>11.407</v>
      </c>
      <c r="D1081" t="s">
        <v>32</v>
      </c>
    </row>
    <row r="1082" spans="1:4" x14ac:dyDescent="0.2">
      <c r="A1082" t="s">
        <v>31</v>
      </c>
      <c r="B1082" s="58">
        <v>44364</v>
      </c>
      <c r="C1082">
        <v>11.407</v>
      </c>
      <c r="D1082" t="s">
        <v>32</v>
      </c>
    </row>
    <row r="1083" spans="1:4" x14ac:dyDescent="0.2">
      <c r="A1083" t="s">
        <v>31</v>
      </c>
      <c r="B1083" s="58">
        <v>44363</v>
      </c>
      <c r="C1083">
        <v>11.407</v>
      </c>
      <c r="D1083" t="s">
        <v>32</v>
      </c>
    </row>
    <row r="1084" spans="1:4" x14ac:dyDescent="0.2">
      <c r="A1084" t="s">
        <v>31</v>
      </c>
      <c r="B1084" s="58">
        <v>44362</v>
      </c>
      <c r="C1084">
        <v>11.407</v>
      </c>
      <c r="D1084" t="s">
        <v>32</v>
      </c>
    </row>
    <row r="1085" spans="1:4" x14ac:dyDescent="0.2">
      <c r="A1085" t="s">
        <v>31</v>
      </c>
      <c r="B1085" s="58">
        <v>44361</v>
      </c>
      <c r="C1085">
        <v>11.407</v>
      </c>
      <c r="D1085" t="s">
        <v>32</v>
      </c>
    </row>
    <row r="1086" spans="1:4" x14ac:dyDescent="0.2">
      <c r="A1086" t="s">
        <v>31</v>
      </c>
      <c r="B1086" s="58">
        <v>44360</v>
      </c>
      <c r="C1086">
        <v>11.407</v>
      </c>
      <c r="D1086" t="s">
        <v>32</v>
      </c>
    </row>
    <row r="1087" spans="1:4" x14ac:dyDescent="0.2">
      <c r="A1087" t="s">
        <v>31</v>
      </c>
      <c r="B1087" s="58">
        <v>44359</v>
      </c>
      <c r="C1087">
        <v>11.407</v>
      </c>
      <c r="D1087" t="s">
        <v>32</v>
      </c>
    </row>
    <row r="1088" spans="1:4" x14ac:dyDescent="0.2">
      <c r="A1088" t="s">
        <v>31</v>
      </c>
      <c r="B1088" s="58">
        <v>44358</v>
      </c>
      <c r="C1088">
        <v>11.407</v>
      </c>
      <c r="D1088" t="s">
        <v>32</v>
      </c>
    </row>
    <row r="1089" spans="1:4" x14ac:dyDescent="0.2">
      <c r="A1089" t="s">
        <v>31</v>
      </c>
      <c r="B1089" s="58">
        <v>44357</v>
      </c>
      <c r="C1089">
        <v>11.407</v>
      </c>
      <c r="D1089" t="s">
        <v>32</v>
      </c>
    </row>
    <row r="1090" spans="1:4" x14ac:dyDescent="0.2">
      <c r="A1090" t="s">
        <v>31</v>
      </c>
      <c r="B1090" s="58">
        <v>44356</v>
      </c>
      <c r="C1090">
        <v>11.407</v>
      </c>
      <c r="D1090" t="s">
        <v>32</v>
      </c>
    </row>
    <row r="1091" spans="1:4" x14ac:dyDescent="0.2">
      <c r="A1091" t="s">
        <v>31</v>
      </c>
      <c r="B1091" s="58">
        <v>44355</v>
      </c>
      <c r="C1091">
        <v>11.407</v>
      </c>
      <c r="D1091" t="s">
        <v>32</v>
      </c>
    </row>
    <row r="1092" spans="1:4" x14ac:dyDescent="0.2">
      <c r="A1092" t="s">
        <v>31</v>
      </c>
      <c r="B1092" s="58">
        <v>44354</v>
      </c>
      <c r="C1092">
        <v>11.407</v>
      </c>
      <c r="D1092" t="s">
        <v>32</v>
      </c>
    </row>
    <row r="1093" spans="1:4" x14ac:dyDescent="0.2">
      <c r="A1093" t="s">
        <v>31</v>
      </c>
      <c r="B1093" s="58">
        <v>44353</v>
      </c>
      <c r="C1093">
        <v>11.407</v>
      </c>
      <c r="D1093" t="s">
        <v>32</v>
      </c>
    </row>
    <row r="1094" spans="1:4" x14ac:dyDescent="0.2">
      <c r="A1094" t="s">
        <v>31</v>
      </c>
      <c r="B1094" s="58">
        <v>44352</v>
      </c>
      <c r="C1094">
        <v>11.407</v>
      </c>
      <c r="D1094" t="s">
        <v>32</v>
      </c>
    </row>
    <row r="1095" spans="1:4" x14ac:dyDescent="0.2">
      <c r="A1095" t="s">
        <v>31</v>
      </c>
      <c r="B1095" s="58">
        <v>44351</v>
      </c>
      <c r="C1095">
        <v>11.407</v>
      </c>
      <c r="D1095" t="s">
        <v>32</v>
      </c>
    </row>
    <row r="1096" spans="1:4" x14ac:dyDescent="0.2">
      <c r="A1096" t="s">
        <v>31</v>
      </c>
      <c r="B1096" s="58">
        <v>44350</v>
      </c>
      <c r="C1096">
        <v>11.407</v>
      </c>
      <c r="D1096" t="s">
        <v>32</v>
      </c>
    </row>
    <row r="1097" spans="1:4" x14ac:dyDescent="0.2">
      <c r="A1097" t="s">
        <v>31</v>
      </c>
      <c r="B1097" s="58">
        <v>44349</v>
      </c>
      <c r="C1097">
        <v>11.407</v>
      </c>
      <c r="D1097" t="s">
        <v>32</v>
      </c>
    </row>
    <row r="1098" spans="1:4" x14ac:dyDescent="0.2">
      <c r="A1098" t="s">
        <v>31</v>
      </c>
      <c r="B1098" s="58">
        <v>44348</v>
      </c>
      <c r="C1098">
        <v>11.407</v>
      </c>
      <c r="D1098" t="s">
        <v>32</v>
      </c>
    </row>
    <row r="1099" spans="1:4" x14ac:dyDescent="0.2">
      <c r="A1099" t="s">
        <v>31</v>
      </c>
      <c r="B1099" s="58">
        <v>44347</v>
      </c>
      <c r="C1099">
        <v>11.311999999999999</v>
      </c>
      <c r="D1099" t="s">
        <v>32</v>
      </c>
    </row>
    <row r="1100" spans="1:4" x14ac:dyDescent="0.2">
      <c r="A1100" t="s">
        <v>31</v>
      </c>
      <c r="B1100" s="58">
        <v>44346</v>
      </c>
      <c r="C1100">
        <v>11.311999999999999</v>
      </c>
      <c r="D1100" t="s">
        <v>32</v>
      </c>
    </row>
    <row r="1101" spans="1:4" x14ac:dyDescent="0.2">
      <c r="A1101" t="s">
        <v>31</v>
      </c>
      <c r="B1101" s="58">
        <v>44345</v>
      </c>
      <c r="C1101">
        <v>11.311999999999999</v>
      </c>
      <c r="D1101" t="s">
        <v>32</v>
      </c>
    </row>
    <row r="1102" spans="1:4" x14ac:dyDescent="0.2">
      <c r="A1102" t="s">
        <v>31</v>
      </c>
      <c r="B1102" s="58">
        <v>44344</v>
      </c>
      <c r="C1102">
        <v>11.311999999999999</v>
      </c>
      <c r="D1102" t="s">
        <v>32</v>
      </c>
    </row>
    <row r="1103" spans="1:4" x14ac:dyDescent="0.2">
      <c r="A1103" t="s">
        <v>31</v>
      </c>
      <c r="B1103" s="58">
        <v>44343</v>
      </c>
      <c r="C1103">
        <v>11.311999999999999</v>
      </c>
      <c r="D1103" t="s">
        <v>32</v>
      </c>
    </row>
    <row r="1104" spans="1:4" x14ac:dyDescent="0.2">
      <c r="A1104" t="s">
        <v>31</v>
      </c>
      <c r="B1104" s="58">
        <v>44342</v>
      </c>
      <c r="C1104">
        <v>11.311999999999999</v>
      </c>
      <c r="D1104" t="s">
        <v>32</v>
      </c>
    </row>
    <row r="1105" spans="1:4" x14ac:dyDescent="0.2">
      <c r="A1105" t="s">
        <v>31</v>
      </c>
      <c r="B1105" s="58">
        <v>44341</v>
      </c>
      <c r="C1105">
        <v>11.311999999999999</v>
      </c>
      <c r="D1105" t="s">
        <v>32</v>
      </c>
    </row>
    <row r="1106" spans="1:4" x14ac:dyDescent="0.2">
      <c r="A1106" t="s">
        <v>31</v>
      </c>
      <c r="B1106" s="58">
        <v>44340</v>
      </c>
      <c r="C1106">
        <v>11.311999999999999</v>
      </c>
      <c r="D1106" t="s">
        <v>32</v>
      </c>
    </row>
    <row r="1107" spans="1:4" x14ac:dyDescent="0.2">
      <c r="A1107" t="s">
        <v>31</v>
      </c>
      <c r="B1107" s="58">
        <v>44339</v>
      </c>
      <c r="C1107">
        <v>11.311999999999999</v>
      </c>
      <c r="D1107" t="s">
        <v>32</v>
      </c>
    </row>
    <row r="1108" spans="1:4" x14ac:dyDescent="0.2">
      <c r="A1108" t="s">
        <v>31</v>
      </c>
      <c r="B1108" s="58">
        <v>44338</v>
      </c>
      <c r="C1108">
        <v>11.311999999999999</v>
      </c>
      <c r="D1108" t="s">
        <v>32</v>
      </c>
    </row>
    <row r="1109" spans="1:4" x14ac:dyDescent="0.2">
      <c r="A1109" t="s">
        <v>31</v>
      </c>
      <c r="B1109" s="58">
        <v>44337</v>
      </c>
      <c r="C1109">
        <v>11.311999999999999</v>
      </c>
      <c r="D1109" t="s">
        <v>32</v>
      </c>
    </row>
    <row r="1110" spans="1:4" x14ac:dyDescent="0.2">
      <c r="A1110" t="s">
        <v>31</v>
      </c>
      <c r="B1110" s="58">
        <v>44336</v>
      </c>
      <c r="C1110">
        <v>11.311999999999999</v>
      </c>
      <c r="D1110" t="s">
        <v>32</v>
      </c>
    </row>
    <row r="1111" spans="1:4" x14ac:dyDescent="0.2">
      <c r="A1111" t="s">
        <v>31</v>
      </c>
      <c r="B1111" s="58">
        <v>44335</v>
      </c>
      <c r="C1111">
        <v>11.311999999999999</v>
      </c>
      <c r="D1111" t="s">
        <v>32</v>
      </c>
    </row>
    <row r="1112" spans="1:4" x14ac:dyDescent="0.2">
      <c r="A1112" t="s">
        <v>31</v>
      </c>
      <c r="B1112" s="58">
        <v>44334</v>
      </c>
      <c r="C1112">
        <v>11.311999999999999</v>
      </c>
      <c r="D1112" t="s">
        <v>32</v>
      </c>
    </row>
    <row r="1113" spans="1:4" x14ac:dyDescent="0.2">
      <c r="A1113" t="s">
        <v>31</v>
      </c>
      <c r="B1113" s="58">
        <v>44333</v>
      </c>
      <c r="C1113">
        <v>11.311999999999999</v>
      </c>
      <c r="D1113" t="s">
        <v>32</v>
      </c>
    </row>
    <row r="1114" spans="1:4" x14ac:dyDescent="0.2">
      <c r="A1114" t="s">
        <v>31</v>
      </c>
      <c r="B1114" s="58">
        <v>44332</v>
      </c>
      <c r="C1114">
        <v>11.311999999999999</v>
      </c>
      <c r="D1114" t="s">
        <v>32</v>
      </c>
    </row>
    <row r="1115" spans="1:4" x14ac:dyDescent="0.2">
      <c r="A1115" t="s">
        <v>31</v>
      </c>
      <c r="B1115" s="58">
        <v>44331</v>
      </c>
      <c r="C1115">
        <v>11.311999999999999</v>
      </c>
      <c r="D1115" t="s">
        <v>32</v>
      </c>
    </row>
    <row r="1116" spans="1:4" x14ac:dyDescent="0.2">
      <c r="A1116" t="s">
        <v>31</v>
      </c>
      <c r="B1116" s="58">
        <v>44330</v>
      </c>
      <c r="C1116">
        <v>11.311999999999999</v>
      </c>
      <c r="D1116" t="s">
        <v>32</v>
      </c>
    </row>
    <row r="1117" spans="1:4" x14ac:dyDescent="0.2">
      <c r="A1117" t="s">
        <v>31</v>
      </c>
      <c r="B1117" s="58">
        <v>44329</v>
      </c>
      <c r="C1117">
        <v>11.311999999999999</v>
      </c>
      <c r="D1117" t="s">
        <v>32</v>
      </c>
    </row>
    <row r="1118" spans="1:4" x14ac:dyDescent="0.2">
      <c r="A1118" t="s">
        <v>31</v>
      </c>
      <c r="B1118" s="58">
        <v>44328</v>
      </c>
      <c r="C1118">
        <v>11.311999999999999</v>
      </c>
      <c r="D1118" t="s">
        <v>32</v>
      </c>
    </row>
    <row r="1119" spans="1:4" x14ac:dyDescent="0.2">
      <c r="A1119" t="s">
        <v>31</v>
      </c>
      <c r="B1119" s="58">
        <v>44327</v>
      </c>
      <c r="C1119">
        <v>11.311999999999999</v>
      </c>
      <c r="D1119" t="s">
        <v>32</v>
      </c>
    </row>
    <row r="1120" spans="1:4" x14ac:dyDescent="0.2">
      <c r="A1120" t="s">
        <v>31</v>
      </c>
      <c r="B1120" s="58">
        <v>44326</v>
      </c>
      <c r="C1120">
        <v>11.311999999999999</v>
      </c>
      <c r="D1120" t="s">
        <v>32</v>
      </c>
    </row>
    <row r="1121" spans="1:4" x14ac:dyDescent="0.2">
      <c r="A1121" t="s">
        <v>31</v>
      </c>
      <c r="B1121" s="58">
        <v>44325</v>
      </c>
      <c r="C1121">
        <v>11.311999999999999</v>
      </c>
      <c r="D1121" t="s">
        <v>32</v>
      </c>
    </row>
    <row r="1122" spans="1:4" x14ac:dyDescent="0.2">
      <c r="A1122" t="s">
        <v>31</v>
      </c>
      <c r="B1122" s="58">
        <v>44324</v>
      </c>
      <c r="C1122">
        <v>11.311999999999999</v>
      </c>
      <c r="D1122" t="s">
        <v>32</v>
      </c>
    </row>
    <row r="1123" spans="1:4" x14ac:dyDescent="0.2">
      <c r="A1123" t="s">
        <v>31</v>
      </c>
      <c r="B1123" s="58">
        <v>44323</v>
      </c>
      <c r="C1123">
        <v>11.311999999999999</v>
      </c>
      <c r="D1123" t="s">
        <v>32</v>
      </c>
    </row>
    <row r="1124" spans="1:4" x14ac:dyDescent="0.2">
      <c r="A1124" t="s">
        <v>31</v>
      </c>
      <c r="B1124" s="58">
        <v>44322</v>
      </c>
      <c r="C1124">
        <v>11.311999999999999</v>
      </c>
      <c r="D1124" t="s">
        <v>32</v>
      </c>
    </row>
    <row r="1125" spans="1:4" x14ac:dyDescent="0.2">
      <c r="A1125" t="s">
        <v>31</v>
      </c>
      <c r="B1125" s="58">
        <v>44321</v>
      </c>
      <c r="C1125">
        <v>11.311999999999999</v>
      </c>
      <c r="D1125" t="s">
        <v>32</v>
      </c>
    </row>
    <row r="1126" spans="1:4" x14ac:dyDescent="0.2">
      <c r="A1126" t="s">
        <v>31</v>
      </c>
      <c r="B1126" s="58">
        <v>44320</v>
      </c>
      <c r="C1126">
        <v>11.311999999999999</v>
      </c>
      <c r="D1126" t="s">
        <v>32</v>
      </c>
    </row>
    <row r="1127" spans="1:4" x14ac:dyDescent="0.2">
      <c r="A1127" t="s">
        <v>31</v>
      </c>
      <c r="B1127" s="58">
        <v>44319</v>
      </c>
      <c r="C1127">
        <v>11.311999999999999</v>
      </c>
      <c r="D1127" t="s">
        <v>32</v>
      </c>
    </row>
    <row r="1128" spans="1:4" x14ac:dyDescent="0.2">
      <c r="A1128" t="s">
        <v>31</v>
      </c>
      <c r="B1128" s="58">
        <v>44318</v>
      </c>
      <c r="C1128">
        <v>11.311999999999999</v>
      </c>
      <c r="D1128" t="s">
        <v>32</v>
      </c>
    </row>
    <row r="1129" spans="1:4" x14ac:dyDescent="0.2">
      <c r="A1129" t="s">
        <v>31</v>
      </c>
      <c r="B1129" s="58">
        <v>44317</v>
      </c>
      <c r="C1129">
        <v>11.311999999999999</v>
      </c>
      <c r="D1129" t="s">
        <v>32</v>
      </c>
    </row>
    <row r="1130" spans="1:4" x14ac:dyDescent="0.2">
      <c r="A1130" t="s">
        <v>31</v>
      </c>
      <c r="B1130" s="58">
        <v>44316</v>
      </c>
      <c r="C1130">
        <v>11.282999999999999</v>
      </c>
      <c r="D1130" t="s">
        <v>32</v>
      </c>
    </row>
    <row r="1131" spans="1:4" x14ac:dyDescent="0.2">
      <c r="A1131" t="s">
        <v>31</v>
      </c>
      <c r="B1131" s="58">
        <v>44315</v>
      </c>
      <c r="C1131">
        <v>11.282999999999999</v>
      </c>
      <c r="D1131" t="s">
        <v>32</v>
      </c>
    </row>
    <row r="1132" spans="1:4" x14ac:dyDescent="0.2">
      <c r="A1132" t="s">
        <v>31</v>
      </c>
      <c r="B1132" s="58">
        <v>44314</v>
      </c>
      <c r="C1132">
        <v>11.282999999999999</v>
      </c>
      <c r="D1132" t="s">
        <v>32</v>
      </c>
    </row>
    <row r="1133" spans="1:4" x14ac:dyDescent="0.2">
      <c r="A1133" t="s">
        <v>31</v>
      </c>
      <c r="B1133" s="58">
        <v>44313</v>
      </c>
      <c r="C1133">
        <v>11.282999999999999</v>
      </c>
      <c r="D1133" t="s">
        <v>32</v>
      </c>
    </row>
    <row r="1134" spans="1:4" x14ac:dyDescent="0.2">
      <c r="A1134" t="s">
        <v>31</v>
      </c>
      <c r="B1134" s="58">
        <v>44312</v>
      </c>
      <c r="C1134">
        <v>11.282999999999999</v>
      </c>
      <c r="D1134" t="s">
        <v>32</v>
      </c>
    </row>
    <row r="1135" spans="1:4" x14ac:dyDescent="0.2">
      <c r="A1135" t="s">
        <v>31</v>
      </c>
      <c r="B1135" s="58">
        <v>44311</v>
      </c>
      <c r="C1135">
        <v>11.282999999999999</v>
      </c>
      <c r="D1135" t="s">
        <v>32</v>
      </c>
    </row>
    <row r="1136" spans="1:4" x14ac:dyDescent="0.2">
      <c r="A1136" t="s">
        <v>31</v>
      </c>
      <c r="B1136" s="58">
        <v>44310</v>
      </c>
      <c r="C1136">
        <v>11.282999999999999</v>
      </c>
      <c r="D1136" t="s">
        <v>32</v>
      </c>
    </row>
    <row r="1137" spans="1:4" x14ac:dyDescent="0.2">
      <c r="A1137" t="s">
        <v>31</v>
      </c>
      <c r="B1137" s="58">
        <v>44309</v>
      </c>
      <c r="C1137">
        <v>11.282999999999999</v>
      </c>
      <c r="D1137" t="s">
        <v>32</v>
      </c>
    </row>
    <row r="1138" spans="1:4" x14ac:dyDescent="0.2">
      <c r="A1138" t="s">
        <v>31</v>
      </c>
      <c r="B1138" s="58">
        <v>44308</v>
      </c>
      <c r="C1138">
        <v>11.282999999999999</v>
      </c>
      <c r="D1138" t="s">
        <v>32</v>
      </c>
    </row>
    <row r="1139" spans="1:4" x14ac:dyDescent="0.2">
      <c r="A1139" t="s">
        <v>31</v>
      </c>
      <c r="B1139" s="58">
        <v>44307</v>
      </c>
      <c r="C1139">
        <v>11.282999999999999</v>
      </c>
      <c r="D1139" t="s">
        <v>32</v>
      </c>
    </row>
    <row r="1140" spans="1:4" x14ac:dyDescent="0.2">
      <c r="A1140" t="s">
        <v>31</v>
      </c>
      <c r="B1140" s="58">
        <v>44306</v>
      </c>
      <c r="C1140">
        <v>11.282999999999999</v>
      </c>
      <c r="D1140" t="s">
        <v>32</v>
      </c>
    </row>
    <row r="1141" spans="1:4" x14ac:dyDescent="0.2">
      <c r="A1141" t="s">
        <v>31</v>
      </c>
      <c r="B1141" s="58">
        <v>44305</v>
      </c>
      <c r="C1141">
        <v>11.282999999999999</v>
      </c>
      <c r="D1141" t="s">
        <v>32</v>
      </c>
    </row>
    <row r="1142" spans="1:4" x14ac:dyDescent="0.2">
      <c r="A1142" t="s">
        <v>31</v>
      </c>
      <c r="B1142" s="58">
        <v>44304</v>
      </c>
      <c r="C1142">
        <v>11.282999999999999</v>
      </c>
      <c r="D1142" t="s">
        <v>32</v>
      </c>
    </row>
    <row r="1143" spans="1:4" x14ac:dyDescent="0.2">
      <c r="A1143" t="s">
        <v>31</v>
      </c>
      <c r="B1143" s="58">
        <v>44303</v>
      </c>
      <c r="C1143">
        <v>11.282999999999999</v>
      </c>
      <c r="D1143" t="s">
        <v>32</v>
      </c>
    </row>
    <row r="1144" spans="1:4" x14ac:dyDescent="0.2">
      <c r="A1144" t="s">
        <v>31</v>
      </c>
      <c r="B1144" s="58">
        <v>44302</v>
      </c>
      <c r="C1144">
        <v>11.282999999999999</v>
      </c>
      <c r="D1144" t="s">
        <v>32</v>
      </c>
    </row>
    <row r="1145" spans="1:4" x14ac:dyDescent="0.2">
      <c r="A1145" t="s">
        <v>31</v>
      </c>
      <c r="B1145" s="58">
        <v>44301</v>
      </c>
      <c r="C1145">
        <v>11.282999999999999</v>
      </c>
      <c r="D1145" t="s">
        <v>32</v>
      </c>
    </row>
    <row r="1146" spans="1:4" x14ac:dyDescent="0.2">
      <c r="A1146" t="s">
        <v>31</v>
      </c>
      <c r="B1146" s="58">
        <v>44300</v>
      </c>
      <c r="C1146">
        <v>11.282999999999999</v>
      </c>
      <c r="D1146" t="s">
        <v>32</v>
      </c>
    </row>
    <row r="1147" spans="1:4" x14ac:dyDescent="0.2">
      <c r="A1147" t="s">
        <v>31</v>
      </c>
      <c r="B1147" s="58">
        <v>44299</v>
      </c>
      <c r="C1147">
        <v>11.282999999999999</v>
      </c>
      <c r="D1147" t="s">
        <v>32</v>
      </c>
    </row>
    <row r="1148" spans="1:4" x14ac:dyDescent="0.2">
      <c r="A1148" t="s">
        <v>31</v>
      </c>
      <c r="B1148" s="58">
        <v>44298</v>
      </c>
      <c r="C1148">
        <v>11.282999999999999</v>
      </c>
      <c r="D1148" t="s">
        <v>32</v>
      </c>
    </row>
    <row r="1149" spans="1:4" x14ac:dyDescent="0.2">
      <c r="A1149" t="s">
        <v>31</v>
      </c>
      <c r="B1149" s="58">
        <v>44297</v>
      </c>
      <c r="C1149">
        <v>11.282999999999999</v>
      </c>
      <c r="D1149" t="s">
        <v>32</v>
      </c>
    </row>
    <row r="1150" spans="1:4" x14ac:dyDescent="0.2">
      <c r="A1150" t="s">
        <v>31</v>
      </c>
      <c r="B1150" s="58">
        <v>44296</v>
      </c>
      <c r="C1150">
        <v>11.282999999999999</v>
      </c>
      <c r="D1150" t="s">
        <v>32</v>
      </c>
    </row>
    <row r="1151" spans="1:4" x14ac:dyDescent="0.2">
      <c r="A1151" t="s">
        <v>31</v>
      </c>
      <c r="B1151" s="58">
        <v>44295</v>
      </c>
      <c r="C1151">
        <v>11.282999999999999</v>
      </c>
      <c r="D1151" t="s">
        <v>32</v>
      </c>
    </row>
    <row r="1152" spans="1:4" x14ac:dyDescent="0.2">
      <c r="A1152" t="s">
        <v>31</v>
      </c>
      <c r="B1152" s="58">
        <v>44294</v>
      </c>
      <c r="C1152">
        <v>11.282999999999999</v>
      </c>
      <c r="D1152" t="s">
        <v>32</v>
      </c>
    </row>
    <row r="1153" spans="1:4" x14ac:dyDescent="0.2">
      <c r="A1153" t="s">
        <v>31</v>
      </c>
      <c r="B1153" s="58">
        <v>44293</v>
      </c>
      <c r="C1153">
        <v>11.282999999999999</v>
      </c>
      <c r="D1153" t="s">
        <v>32</v>
      </c>
    </row>
    <row r="1154" spans="1:4" x14ac:dyDescent="0.2">
      <c r="A1154" t="s">
        <v>31</v>
      </c>
      <c r="B1154" s="58">
        <v>44292</v>
      </c>
      <c r="C1154">
        <v>11.282999999999999</v>
      </c>
      <c r="D1154" t="s">
        <v>32</v>
      </c>
    </row>
    <row r="1155" spans="1:4" x14ac:dyDescent="0.2">
      <c r="A1155" t="s">
        <v>31</v>
      </c>
      <c r="B1155" s="58">
        <v>44291</v>
      </c>
      <c r="C1155">
        <v>11.282999999999999</v>
      </c>
      <c r="D1155" t="s">
        <v>32</v>
      </c>
    </row>
    <row r="1156" spans="1:4" x14ac:dyDescent="0.2">
      <c r="A1156" t="s">
        <v>31</v>
      </c>
      <c r="B1156" s="58">
        <v>44290</v>
      </c>
      <c r="C1156">
        <v>11.282999999999999</v>
      </c>
      <c r="D1156" t="s">
        <v>32</v>
      </c>
    </row>
    <row r="1157" spans="1:4" x14ac:dyDescent="0.2">
      <c r="A1157" t="s">
        <v>31</v>
      </c>
      <c r="B1157" s="58">
        <v>44289</v>
      </c>
      <c r="C1157">
        <v>11.282999999999999</v>
      </c>
      <c r="D1157" t="s">
        <v>32</v>
      </c>
    </row>
    <row r="1158" spans="1:4" x14ac:dyDescent="0.2">
      <c r="A1158" t="s">
        <v>31</v>
      </c>
      <c r="B1158" s="58">
        <v>44288</v>
      </c>
      <c r="C1158">
        <v>11.282999999999999</v>
      </c>
      <c r="D1158" t="s">
        <v>32</v>
      </c>
    </row>
    <row r="1159" spans="1:4" x14ac:dyDescent="0.2">
      <c r="A1159" t="s">
        <v>31</v>
      </c>
      <c r="B1159" s="58">
        <v>44287</v>
      </c>
      <c r="C1159">
        <v>11.282999999999999</v>
      </c>
      <c r="D1159" t="s">
        <v>32</v>
      </c>
    </row>
    <row r="1160" spans="1:4" x14ac:dyDescent="0.2">
      <c r="A1160" t="s">
        <v>31</v>
      </c>
      <c r="B1160" s="58">
        <v>44286</v>
      </c>
      <c r="C1160">
        <v>11.265000000000001</v>
      </c>
      <c r="D1160" t="s">
        <v>32</v>
      </c>
    </row>
    <row r="1161" spans="1:4" x14ac:dyDescent="0.2">
      <c r="A1161" t="s">
        <v>31</v>
      </c>
      <c r="B1161" s="58">
        <v>44285</v>
      </c>
      <c r="C1161">
        <v>11.265000000000001</v>
      </c>
      <c r="D1161" t="s">
        <v>32</v>
      </c>
    </row>
    <row r="1162" spans="1:4" x14ac:dyDescent="0.2">
      <c r="A1162" t="s">
        <v>31</v>
      </c>
      <c r="B1162" s="58">
        <v>44284</v>
      </c>
      <c r="C1162">
        <v>11.265000000000001</v>
      </c>
      <c r="D1162" t="s">
        <v>32</v>
      </c>
    </row>
    <row r="1163" spans="1:4" x14ac:dyDescent="0.2">
      <c r="A1163" t="s">
        <v>31</v>
      </c>
      <c r="B1163" s="58">
        <v>44283</v>
      </c>
      <c r="C1163">
        <v>11.265000000000001</v>
      </c>
      <c r="D1163" t="s">
        <v>32</v>
      </c>
    </row>
    <row r="1164" spans="1:4" x14ac:dyDescent="0.2">
      <c r="A1164" t="s">
        <v>31</v>
      </c>
      <c r="B1164" s="58">
        <v>44282</v>
      </c>
      <c r="C1164">
        <v>11.265000000000001</v>
      </c>
      <c r="D1164" t="s">
        <v>32</v>
      </c>
    </row>
    <row r="1165" spans="1:4" x14ac:dyDescent="0.2">
      <c r="A1165" t="s">
        <v>31</v>
      </c>
      <c r="B1165" s="58">
        <v>44281</v>
      </c>
      <c r="C1165">
        <v>11.265000000000001</v>
      </c>
      <c r="D1165" t="s">
        <v>32</v>
      </c>
    </row>
    <row r="1166" spans="1:4" x14ac:dyDescent="0.2">
      <c r="A1166" t="s">
        <v>31</v>
      </c>
      <c r="B1166" s="58">
        <v>44280</v>
      </c>
      <c r="C1166">
        <v>11.265000000000001</v>
      </c>
      <c r="D1166" t="s">
        <v>32</v>
      </c>
    </row>
    <row r="1167" spans="1:4" x14ac:dyDescent="0.2">
      <c r="A1167" t="s">
        <v>31</v>
      </c>
      <c r="B1167" s="58">
        <v>44279</v>
      </c>
      <c r="C1167">
        <v>11.265000000000001</v>
      </c>
      <c r="D1167" t="s">
        <v>32</v>
      </c>
    </row>
    <row r="1168" spans="1:4" x14ac:dyDescent="0.2">
      <c r="A1168" t="s">
        <v>31</v>
      </c>
      <c r="B1168" s="58">
        <v>44278</v>
      </c>
      <c r="C1168">
        <v>11.265000000000001</v>
      </c>
      <c r="D1168" t="s">
        <v>32</v>
      </c>
    </row>
    <row r="1169" spans="1:4" x14ac:dyDescent="0.2">
      <c r="A1169" t="s">
        <v>31</v>
      </c>
      <c r="B1169" s="58">
        <v>44277</v>
      </c>
      <c r="C1169">
        <v>11.265000000000001</v>
      </c>
      <c r="D1169" t="s">
        <v>32</v>
      </c>
    </row>
    <row r="1170" spans="1:4" x14ac:dyDescent="0.2">
      <c r="A1170" t="s">
        <v>31</v>
      </c>
      <c r="B1170" s="58">
        <v>44276</v>
      </c>
      <c r="C1170">
        <v>11.265000000000001</v>
      </c>
      <c r="D1170" t="s">
        <v>32</v>
      </c>
    </row>
    <row r="1171" spans="1:4" x14ac:dyDescent="0.2">
      <c r="A1171" t="s">
        <v>31</v>
      </c>
      <c r="B1171" s="58">
        <v>44275</v>
      </c>
      <c r="C1171">
        <v>11.265000000000001</v>
      </c>
      <c r="D1171" t="s">
        <v>32</v>
      </c>
    </row>
    <row r="1172" spans="1:4" x14ac:dyDescent="0.2">
      <c r="A1172" t="s">
        <v>31</v>
      </c>
      <c r="B1172" s="58">
        <v>44274</v>
      </c>
      <c r="C1172">
        <v>11.265000000000001</v>
      </c>
      <c r="D1172" t="s">
        <v>32</v>
      </c>
    </row>
    <row r="1173" spans="1:4" x14ac:dyDescent="0.2">
      <c r="A1173" t="s">
        <v>31</v>
      </c>
      <c r="B1173" s="58">
        <v>44273</v>
      </c>
      <c r="C1173">
        <v>11.265000000000001</v>
      </c>
      <c r="D1173" t="s">
        <v>32</v>
      </c>
    </row>
    <row r="1174" spans="1:4" x14ac:dyDescent="0.2">
      <c r="A1174" t="s">
        <v>31</v>
      </c>
      <c r="B1174" s="58">
        <v>44272</v>
      </c>
      <c r="C1174">
        <v>11.265000000000001</v>
      </c>
      <c r="D1174" t="s">
        <v>32</v>
      </c>
    </row>
    <row r="1175" spans="1:4" x14ac:dyDescent="0.2">
      <c r="A1175" t="s">
        <v>31</v>
      </c>
      <c r="B1175" s="58">
        <v>44271</v>
      </c>
      <c r="C1175">
        <v>11.265000000000001</v>
      </c>
      <c r="D1175" t="s">
        <v>32</v>
      </c>
    </row>
    <row r="1176" spans="1:4" x14ac:dyDescent="0.2">
      <c r="A1176" t="s">
        <v>31</v>
      </c>
      <c r="B1176" s="58">
        <v>44270</v>
      </c>
      <c r="C1176">
        <v>11.265000000000001</v>
      </c>
      <c r="D1176" t="s">
        <v>32</v>
      </c>
    </row>
    <row r="1177" spans="1:4" x14ac:dyDescent="0.2">
      <c r="A1177" t="s">
        <v>31</v>
      </c>
      <c r="B1177" s="58">
        <v>44269</v>
      </c>
      <c r="C1177">
        <v>11.265000000000001</v>
      </c>
      <c r="D1177" t="s">
        <v>32</v>
      </c>
    </row>
    <row r="1178" spans="1:4" x14ac:dyDescent="0.2">
      <c r="A1178" t="s">
        <v>31</v>
      </c>
      <c r="B1178" s="58">
        <v>44268</v>
      </c>
      <c r="C1178">
        <v>11.265000000000001</v>
      </c>
      <c r="D1178" t="s">
        <v>32</v>
      </c>
    </row>
    <row r="1179" spans="1:4" x14ac:dyDescent="0.2">
      <c r="A1179" t="s">
        <v>31</v>
      </c>
      <c r="B1179" s="58">
        <v>44267</v>
      </c>
      <c r="C1179">
        <v>11.265000000000001</v>
      </c>
      <c r="D1179" t="s">
        <v>32</v>
      </c>
    </row>
    <row r="1180" spans="1:4" x14ac:dyDescent="0.2">
      <c r="A1180" t="s">
        <v>31</v>
      </c>
      <c r="B1180" s="58">
        <v>44266</v>
      </c>
      <c r="C1180">
        <v>11.265000000000001</v>
      </c>
      <c r="D1180" t="s">
        <v>32</v>
      </c>
    </row>
    <row r="1181" spans="1:4" x14ac:dyDescent="0.2">
      <c r="A1181" t="s">
        <v>31</v>
      </c>
      <c r="B1181" s="58">
        <v>44265</v>
      </c>
      <c r="C1181">
        <v>11.265000000000001</v>
      </c>
      <c r="D1181" t="s">
        <v>32</v>
      </c>
    </row>
    <row r="1182" spans="1:4" x14ac:dyDescent="0.2">
      <c r="A1182" t="s">
        <v>31</v>
      </c>
      <c r="B1182" s="58">
        <v>44264</v>
      </c>
      <c r="C1182">
        <v>11.265000000000001</v>
      </c>
      <c r="D1182" t="s">
        <v>32</v>
      </c>
    </row>
    <row r="1183" spans="1:4" x14ac:dyDescent="0.2">
      <c r="A1183" t="s">
        <v>31</v>
      </c>
      <c r="B1183" s="58">
        <v>44263</v>
      </c>
      <c r="C1183">
        <v>11.265000000000001</v>
      </c>
      <c r="D1183" t="s">
        <v>32</v>
      </c>
    </row>
    <row r="1184" spans="1:4" x14ac:dyDescent="0.2">
      <c r="A1184" t="s">
        <v>31</v>
      </c>
      <c r="B1184" s="58">
        <v>44262</v>
      </c>
      <c r="C1184">
        <v>11.265000000000001</v>
      </c>
      <c r="D1184" t="s">
        <v>32</v>
      </c>
    </row>
    <row r="1185" spans="1:4" x14ac:dyDescent="0.2">
      <c r="A1185" t="s">
        <v>31</v>
      </c>
      <c r="B1185" s="58">
        <v>44261</v>
      </c>
      <c r="C1185">
        <v>11.265000000000001</v>
      </c>
      <c r="D1185" t="s">
        <v>32</v>
      </c>
    </row>
    <row r="1186" spans="1:4" x14ac:dyDescent="0.2">
      <c r="A1186" t="s">
        <v>31</v>
      </c>
      <c r="B1186" s="58">
        <v>44260</v>
      </c>
      <c r="C1186">
        <v>11.265000000000001</v>
      </c>
      <c r="D1186" t="s">
        <v>32</v>
      </c>
    </row>
    <row r="1187" spans="1:4" x14ac:dyDescent="0.2">
      <c r="A1187" t="s">
        <v>31</v>
      </c>
      <c r="B1187" s="58">
        <v>44259</v>
      </c>
      <c r="C1187">
        <v>11.265000000000001</v>
      </c>
      <c r="D1187" t="s">
        <v>32</v>
      </c>
    </row>
    <row r="1188" spans="1:4" x14ac:dyDescent="0.2">
      <c r="A1188" t="s">
        <v>31</v>
      </c>
      <c r="B1188" s="58">
        <v>44258</v>
      </c>
      <c r="C1188">
        <v>11.265000000000001</v>
      </c>
      <c r="D1188" t="s">
        <v>32</v>
      </c>
    </row>
    <row r="1189" spans="1:4" x14ac:dyDescent="0.2">
      <c r="A1189" t="s">
        <v>31</v>
      </c>
      <c r="B1189" s="58">
        <v>44257</v>
      </c>
      <c r="C1189">
        <v>11.265000000000001</v>
      </c>
      <c r="D1189" t="s">
        <v>32</v>
      </c>
    </row>
    <row r="1190" spans="1:4" x14ac:dyDescent="0.2">
      <c r="A1190" t="s">
        <v>31</v>
      </c>
      <c r="B1190" s="58">
        <v>44256</v>
      </c>
      <c r="C1190">
        <v>11.265000000000001</v>
      </c>
      <c r="D1190" t="s">
        <v>32</v>
      </c>
    </row>
    <row r="1191" spans="1:4" x14ac:dyDescent="0.2">
      <c r="A1191" t="s">
        <v>31</v>
      </c>
      <c r="B1191" s="58">
        <v>44255</v>
      </c>
      <c r="C1191">
        <v>11.279</v>
      </c>
      <c r="D1191" t="s">
        <v>32</v>
      </c>
    </row>
    <row r="1192" spans="1:4" x14ac:dyDescent="0.2">
      <c r="A1192" t="s">
        <v>31</v>
      </c>
      <c r="B1192" s="58">
        <v>44254</v>
      </c>
      <c r="C1192">
        <v>11.279</v>
      </c>
      <c r="D1192" t="s">
        <v>32</v>
      </c>
    </row>
    <row r="1193" spans="1:4" x14ac:dyDescent="0.2">
      <c r="A1193" t="s">
        <v>31</v>
      </c>
      <c r="B1193" s="58">
        <v>44253</v>
      </c>
      <c r="C1193">
        <v>11.279</v>
      </c>
      <c r="D1193" t="s">
        <v>32</v>
      </c>
    </row>
    <row r="1194" spans="1:4" x14ac:dyDescent="0.2">
      <c r="A1194" t="s">
        <v>31</v>
      </c>
      <c r="B1194" s="58">
        <v>44252</v>
      </c>
      <c r="C1194">
        <v>11.279</v>
      </c>
      <c r="D1194" t="s">
        <v>32</v>
      </c>
    </row>
    <row r="1195" spans="1:4" x14ac:dyDescent="0.2">
      <c r="A1195" t="s">
        <v>31</v>
      </c>
      <c r="B1195" s="58">
        <v>44251</v>
      </c>
      <c r="C1195">
        <v>11.279</v>
      </c>
      <c r="D1195" t="s">
        <v>32</v>
      </c>
    </row>
    <row r="1196" spans="1:4" x14ac:dyDescent="0.2">
      <c r="A1196" t="s">
        <v>31</v>
      </c>
      <c r="B1196" s="58">
        <v>44250</v>
      </c>
      <c r="C1196">
        <v>11.279</v>
      </c>
      <c r="D1196" t="s">
        <v>32</v>
      </c>
    </row>
    <row r="1197" spans="1:4" x14ac:dyDescent="0.2">
      <c r="A1197" t="s">
        <v>31</v>
      </c>
      <c r="B1197" s="58">
        <v>44249</v>
      </c>
      <c r="C1197">
        <v>11.279</v>
      </c>
      <c r="D1197" t="s">
        <v>32</v>
      </c>
    </row>
    <row r="1198" spans="1:4" x14ac:dyDescent="0.2">
      <c r="A1198" t="s">
        <v>31</v>
      </c>
      <c r="B1198" s="58">
        <v>44248</v>
      </c>
      <c r="C1198">
        <v>11.279</v>
      </c>
      <c r="D1198" t="s">
        <v>32</v>
      </c>
    </row>
    <row r="1199" spans="1:4" x14ac:dyDescent="0.2">
      <c r="A1199" t="s">
        <v>31</v>
      </c>
      <c r="B1199" s="58">
        <v>44247</v>
      </c>
      <c r="C1199">
        <v>11.279</v>
      </c>
      <c r="D1199" t="s">
        <v>32</v>
      </c>
    </row>
    <row r="1200" spans="1:4" x14ac:dyDescent="0.2">
      <c r="A1200" t="s">
        <v>31</v>
      </c>
      <c r="B1200" s="58">
        <v>44246</v>
      </c>
      <c r="C1200">
        <v>11.279</v>
      </c>
      <c r="D1200" t="s">
        <v>32</v>
      </c>
    </row>
    <row r="1201" spans="1:4" x14ac:dyDescent="0.2">
      <c r="A1201" t="s">
        <v>31</v>
      </c>
      <c r="B1201" s="58">
        <v>44245</v>
      </c>
      <c r="C1201">
        <v>11.279</v>
      </c>
      <c r="D1201" t="s">
        <v>32</v>
      </c>
    </row>
    <row r="1202" spans="1:4" x14ac:dyDescent="0.2">
      <c r="A1202" t="s">
        <v>31</v>
      </c>
      <c r="B1202" s="58">
        <v>44244</v>
      </c>
      <c r="C1202">
        <v>11.279</v>
      </c>
      <c r="D1202" t="s">
        <v>32</v>
      </c>
    </row>
    <row r="1203" spans="1:4" x14ac:dyDescent="0.2">
      <c r="A1203" t="s">
        <v>31</v>
      </c>
      <c r="B1203" s="58">
        <v>44243</v>
      </c>
      <c r="C1203">
        <v>11.279</v>
      </c>
      <c r="D1203" t="s">
        <v>32</v>
      </c>
    </row>
    <row r="1204" spans="1:4" x14ac:dyDescent="0.2">
      <c r="A1204" t="s">
        <v>31</v>
      </c>
      <c r="B1204" s="58">
        <v>44242</v>
      </c>
      <c r="C1204">
        <v>11.279</v>
      </c>
      <c r="D1204" t="s">
        <v>32</v>
      </c>
    </row>
    <row r="1205" spans="1:4" x14ac:dyDescent="0.2">
      <c r="A1205" t="s">
        <v>31</v>
      </c>
      <c r="B1205" s="58">
        <v>44241</v>
      </c>
      <c r="C1205">
        <v>11.279</v>
      </c>
      <c r="D1205" t="s">
        <v>32</v>
      </c>
    </row>
    <row r="1206" spans="1:4" x14ac:dyDescent="0.2">
      <c r="A1206" t="s">
        <v>31</v>
      </c>
      <c r="B1206" s="58">
        <v>44240</v>
      </c>
      <c r="C1206">
        <v>11.279</v>
      </c>
      <c r="D1206" t="s">
        <v>32</v>
      </c>
    </row>
    <row r="1207" spans="1:4" x14ac:dyDescent="0.2">
      <c r="A1207" t="s">
        <v>31</v>
      </c>
      <c r="B1207" s="58">
        <v>44239</v>
      </c>
      <c r="C1207">
        <v>11.279</v>
      </c>
      <c r="D1207" t="s">
        <v>32</v>
      </c>
    </row>
    <row r="1208" spans="1:4" x14ac:dyDescent="0.2">
      <c r="A1208" t="s">
        <v>31</v>
      </c>
      <c r="B1208" s="58">
        <v>44238</v>
      </c>
      <c r="C1208">
        <v>11.279</v>
      </c>
      <c r="D1208" t="s">
        <v>32</v>
      </c>
    </row>
    <row r="1209" spans="1:4" x14ac:dyDescent="0.2">
      <c r="A1209" t="s">
        <v>31</v>
      </c>
      <c r="B1209" s="58">
        <v>44237</v>
      </c>
      <c r="C1209">
        <v>11.279</v>
      </c>
      <c r="D1209" t="s">
        <v>32</v>
      </c>
    </row>
    <row r="1210" spans="1:4" x14ac:dyDescent="0.2">
      <c r="A1210" t="s">
        <v>31</v>
      </c>
      <c r="B1210" s="58">
        <v>44236</v>
      </c>
      <c r="C1210">
        <v>11.279</v>
      </c>
      <c r="D1210" t="s">
        <v>32</v>
      </c>
    </row>
    <row r="1211" spans="1:4" x14ac:dyDescent="0.2">
      <c r="A1211" t="s">
        <v>31</v>
      </c>
      <c r="B1211" s="58">
        <v>44235</v>
      </c>
      <c r="C1211">
        <v>11.279</v>
      </c>
      <c r="D1211" t="s">
        <v>32</v>
      </c>
    </row>
    <row r="1212" spans="1:4" x14ac:dyDescent="0.2">
      <c r="A1212" t="s">
        <v>31</v>
      </c>
      <c r="B1212" s="58">
        <v>44234</v>
      </c>
      <c r="C1212">
        <v>11.279</v>
      </c>
      <c r="D1212" t="s">
        <v>32</v>
      </c>
    </row>
    <row r="1213" spans="1:4" x14ac:dyDescent="0.2">
      <c r="A1213" t="s">
        <v>31</v>
      </c>
      <c r="B1213" s="58">
        <v>44233</v>
      </c>
      <c r="C1213">
        <v>11.279</v>
      </c>
      <c r="D1213" t="s">
        <v>32</v>
      </c>
    </row>
    <row r="1214" spans="1:4" x14ac:dyDescent="0.2">
      <c r="A1214" t="s">
        <v>31</v>
      </c>
      <c r="B1214" s="58">
        <v>44232</v>
      </c>
      <c r="C1214">
        <v>11.279</v>
      </c>
      <c r="D1214" t="s">
        <v>32</v>
      </c>
    </row>
    <row r="1215" spans="1:4" x14ac:dyDescent="0.2">
      <c r="A1215" t="s">
        <v>31</v>
      </c>
      <c r="B1215" s="58">
        <v>44231</v>
      </c>
      <c r="C1215">
        <v>11.279</v>
      </c>
      <c r="D1215" t="s">
        <v>32</v>
      </c>
    </row>
    <row r="1216" spans="1:4" x14ac:dyDescent="0.2">
      <c r="A1216" t="s">
        <v>31</v>
      </c>
      <c r="B1216" s="58">
        <v>44230</v>
      </c>
      <c r="C1216">
        <v>11.279</v>
      </c>
      <c r="D1216" t="s">
        <v>32</v>
      </c>
    </row>
    <row r="1217" spans="1:4" x14ac:dyDescent="0.2">
      <c r="A1217" t="s">
        <v>31</v>
      </c>
      <c r="B1217" s="58">
        <v>44229</v>
      </c>
      <c r="C1217">
        <v>11.279</v>
      </c>
      <c r="D1217" t="s">
        <v>32</v>
      </c>
    </row>
    <row r="1218" spans="1:4" x14ac:dyDescent="0.2">
      <c r="A1218" t="s">
        <v>31</v>
      </c>
      <c r="B1218" s="58">
        <v>44228</v>
      </c>
      <c r="C1218">
        <v>11.279</v>
      </c>
      <c r="D1218" t="s">
        <v>32</v>
      </c>
    </row>
    <row r="1219" spans="1:4" x14ac:dyDescent="0.2">
      <c r="A1219" t="s">
        <v>31</v>
      </c>
      <c r="B1219" s="58">
        <v>44227</v>
      </c>
      <c r="C1219">
        <v>11.27</v>
      </c>
      <c r="D1219" t="s">
        <v>32</v>
      </c>
    </row>
    <row r="1220" spans="1:4" x14ac:dyDescent="0.2">
      <c r="A1220" t="s">
        <v>31</v>
      </c>
      <c r="B1220" s="58">
        <v>44226</v>
      </c>
      <c r="C1220">
        <v>11.27</v>
      </c>
      <c r="D1220" t="s">
        <v>32</v>
      </c>
    </row>
    <row r="1221" spans="1:4" x14ac:dyDescent="0.2">
      <c r="A1221" t="s">
        <v>31</v>
      </c>
      <c r="B1221" s="58">
        <v>44225</v>
      </c>
      <c r="C1221">
        <v>11.27</v>
      </c>
      <c r="D1221" t="s">
        <v>32</v>
      </c>
    </row>
    <row r="1222" spans="1:4" x14ac:dyDescent="0.2">
      <c r="A1222" t="s">
        <v>31</v>
      </c>
      <c r="B1222" s="58">
        <v>44224</v>
      </c>
      <c r="C1222">
        <v>11.27</v>
      </c>
      <c r="D1222" t="s">
        <v>32</v>
      </c>
    </row>
    <row r="1223" spans="1:4" x14ac:dyDescent="0.2">
      <c r="A1223" t="s">
        <v>31</v>
      </c>
      <c r="B1223" s="58">
        <v>44223</v>
      </c>
      <c r="C1223">
        <v>11.27</v>
      </c>
      <c r="D1223" t="s">
        <v>32</v>
      </c>
    </row>
    <row r="1224" spans="1:4" x14ac:dyDescent="0.2">
      <c r="A1224" t="s">
        <v>31</v>
      </c>
      <c r="B1224" s="58">
        <v>44222</v>
      </c>
      <c r="C1224">
        <v>11.27</v>
      </c>
      <c r="D1224" t="s">
        <v>32</v>
      </c>
    </row>
    <row r="1225" spans="1:4" x14ac:dyDescent="0.2">
      <c r="A1225" t="s">
        <v>31</v>
      </c>
      <c r="B1225" s="58">
        <v>44221</v>
      </c>
      <c r="C1225">
        <v>11.27</v>
      </c>
      <c r="D1225" t="s">
        <v>32</v>
      </c>
    </row>
    <row r="1226" spans="1:4" x14ac:dyDescent="0.2">
      <c r="A1226" t="s">
        <v>31</v>
      </c>
      <c r="B1226" s="58">
        <v>44220</v>
      </c>
      <c r="C1226">
        <v>11.27</v>
      </c>
      <c r="D1226" t="s">
        <v>32</v>
      </c>
    </row>
    <row r="1227" spans="1:4" x14ac:dyDescent="0.2">
      <c r="A1227" t="s">
        <v>31</v>
      </c>
      <c r="B1227" s="58">
        <v>44219</v>
      </c>
      <c r="C1227">
        <v>11.27</v>
      </c>
      <c r="D1227" t="s">
        <v>32</v>
      </c>
    </row>
    <row r="1228" spans="1:4" x14ac:dyDescent="0.2">
      <c r="A1228" t="s">
        <v>31</v>
      </c>
      <c r="B1228" s="58">
        <v>44218</v>
      </c>
      <c r="C1228">
        <v>11.27</v>
      </c>
      <c r="D1228" t="s">
        <v>32</v>
      </c>
    </row>
    <row r="1229" spans="1:4" x14ac:dyDescent="0.2">
      <c r="A1229" t="s">
        <v>31</v>
      </c>
      <c r="B1229" s="58">
        <v>44217</v>
      </c>
      <c r="C1229">
        <v>11.27</v>
      </c>
      <c r="D1229" t="s">
        <v>32</v>
      </c>
    </row>
    <row r="1230" spans="1:4" x14ac:dyDescent="0.2">
      <c r="A1230" t="s">
        <v>31</v>
      </c>
      <c r="B1230" s="58">
        <v>44216</v>
      </c>
      <c r="C1230">
        <v>11.27</v>
      </c>
      <c r="D1230" t="s">
        <v>32</v>
      </c>
    </row>
    <row r="1231" spans="1:4" x14ac:dyDescent="0.2">
      <c r="A1231" t="s">
        <v>31</v>
      </c>
      <c r="B1231" s="58">
        <v>44215</v>
      </c>
      <c r="C1231">
        <v>11.27</v>
      </c>
      <c r="D1231" t="s">
        <v>32</v>
      </c>
    </row>
    <row r="1232" spans="1:4" x14ac:dyDescent="0.2">
      <c r="A1232" t="s">
        <v>31</v>
      </c>
      <c r="B1232" s="58">
        <v>44214</v>
      </c>
      <c r="C1232">
        <v>11.27</v>
      </c>
      <c r="D1232" t="s">
        <v>32</v>
      </c>
    </row>
    <row r="1233" spans="1:4" x14ac:dyDescent="0.2">
      <c r="A1233" t="s">
        <v>31</v>
      </c>
      <c r="B1233" s="58">
        <v>44213</v>
      </c>
      <c r="C1233">
        <v>11.27</v>
      </c>
      <c r="D1233" t="s">
        <v>32</v>
      </c>
    </row>
    <row r="1234" spans="1:4" x14ac:dyDescent="0.2">
      <c r="A1234" t="s">
        <v>31</v>
      </c>
      <c r="B1234" s="58">
        <v>44212</v>
      </c>
      <c r="C1234">
        <v>11.27</v>
      </c>
      <c r="D1234" t="s">
        <v>32</v>
      </c>
    </row>
    <row r="1235" spans="1:4" x14ac:dyDescent="0.2">
      <c r="A1235" t="s">
        <v>31</v>
      </c>
      <c r="B1235" s="58">
        <v>44211</v>
      </c>
      <c r="C1235">
        <v>11.27</v>
      </c>
      <c r="D1235" t="s">
        <v>32</v>
      </c>
    </row>
    <row r="1236" spans="1:4" x14ac:dyDescent="0.2">
      <c r="A1236" t="s">
        <v>31</v>
      </c>
      <c r="B1236" s="58">
        <v>44210</v>
      </c>
      <c r="C1236">
        <v>11.27</v>
      </c>
      <c r="D1236" t="s">
        <v>32</v>
      </c>
    </row>
    <row r="1237" spans="1:4" x14ac:dyDescent="0.2">
      <c r="A1237" t="s">
        <v>31</v>
      </c>
      <c r="B1237" s="58">
        <v>44209</v>
      </c>
      <c r="C1237">
        <v>11.27</v>
      </c>
      <c r="D1237" t="s">
        <v>32</v>
      </c>
    </row>
    <row r="1238" spans="1:4" x14ac:dyDescent="0.2">
      <c r="A1238" t="s">
        <v>31</v>
      </c>
      <c r="B1238" s="58">
        <v>44208</v>
      </c>
      <c r="C1238">
        <v>11.27</v>
      </c>
      <c r="D1238" t="s">
        <v>32</v>
      </c>
    </row>
    <row r="1239" spans="1:4" x14ac:dyDescent="0.2">
      <c r="A1239" t="s">
        <v>31</v>
      </c>
      <c r="B1239" s="58">
        <v>44207</v>
      </c>
      <c r="C1239">
        <v>11.27</v>
      </c>
      <c r="D1239" t="s">
        <v>32</v>
      </c>
    </row>
    <row r="1240" spans="1:4" x14ac:dyDescent="0.2">
      <c r="A1240" t="s">
        <v>31</v>
      </c>
      <c r="B1240" s="58">
        <v>44206</v>
      </c>
      <c r="C1240">
        <v>11.27</v>
      </c>
      <c r="D1240" t="s">
        <v>32</v>
      </c>
    </row>
    <row r="1241" spans="1:4" x14ac:dyDescent="0.2">
      <c r="A1241" t="s">
        <v>31</v>
      </c>
      <c r="B1241" s="58">
        <v>44205</v>
      </c>
      <c r="C1241">
        <v>11.27</v>
      </c>
      <c r="D1241" t="s">
        <v>32</v>
      </c>
    </row>
    <row r="1242" spans="1:4" x14ac:dyDescent="0.2">
      <c r="A1242" t="s">
        <v>31</v>
      </c>
      <c r="B1242" s="58">
        <v>44204</v>
      </c>
      <c r="C1242">
        <v>11.27</v>
      </c>
      <c r="D1242" t="s">
        <v>32</v>
      </c>
    </row>
    <row r="1243" spans="1:4" x14ac:dyDescent="0.2">
      <c r="A1243" t="s">
        <v>31</v>
      </c>
      <c r="B1243" s="58">
        <v>44203</v>
      </c>
      <c r="C1243">
        <v>11.27</v>
      </c>
      <c r="D1243" t="s">
        <v>32</v>
      </c>
    </row>
    <row r="1244" spans="1:4" x14ac:dyDescent="0.2">
      <c r="A1244" t="s">
        <v>31</v>
      </c>
      <c r="B1244" s="58">
        <v>44202</v>
      </c>
      <c r="C1244">
        <v>11.27</v>
      </c>
      <c r="D1244" t="s">
        <v>32</v>
      </c>
    </row>
    <row r="1245" spans="1:4" x14ac:dyDescent="0.2">
      <c r="A1245" t="s">
        <v>31</v>
      </c>
      <c r="B1245" s="58">
        <v>44201</v>
      </c>
      <c r="C1245">
        <v>11.27</v>
      </c>
      <c r="D1245" t="s">
        <v>32</v>
      </c>
    </row>
    <row r="1246" spans="1:4" x14ac:dyDescent="0.2">
      <c r="A1246" t="s">
        <v>31</v>
      </c>
      <c r="B1246" s="58">
        <v>44200</v>
      </c>
      <c r="C1246">
        <v>11.27</v>
      </c>
      <c r="D1246" t="s">
        <v>32</v>
      </c>
    </row>
    <row r="1247" spans="1:4" x14ac:dyDescent="0.2">
      <c r="A1247" t="s">
        <v>31</v>
      </c>
      <c r="B1247" s="58">
        <v>44199</v>
      </c>
      <c r="C1247">
        <v>11.27</v>
      </c>
      <c r="D1247" t="s">
        <v>32</v>
      </c>
    </row>
    <row r="1248" spans="1:4" x14ac:dyDescent="0.2">
      <c r="A1248" t="s">
        <v>31</v>
      </c>
      <c r="B1248" s="58">
        <v>44198</v>
      </c>
      <c r="C1248">
        <v>11.27</v>
      </c>
      <c r="D1248" t="s">
        <v>32</v>
      </c>
    </row>
    <row r="1249" spans="1:4" x14ac:dyDescent="0.2">
      <c r="A1249" t="s">
        <v>31</v>
      </c>
      <c r="B1249" s="58">
        <v>44197</v>
      </c>
      <c r="C1249">
        <v>11.27</v>
      </c>
      <c r="D1249" t="s">
        <v>32</v>
      </c>
    </row>
    <row r="1250" spans="1:4" x14ac:dyDescent="0.2">
      <c r="A1250" t="s">
        <v>31</v>
      </c>
      <c r="B1250" s="58">
        <v>44196</v>
      </c>
      <c r="C1250">
        <v>11.271000000000001</v>
      </c>
      <c r="D1250" t="s">
        <v>32</v>
      </c>
    </row>
    <row r="1251" spans="1:4" x14ac:dyDescent="0.2">
      <c r="A1251" t="s">
        <v>31</v>
      </c>
      <c r="B1251" s="58">
        <v>44195</v>
      </c>
      <c r="C1251">
        <v>11.271000000000001</v>
      </c>
      <c r="D1251" t="s">
        <v>32</v>
      </c>
    </row>
    <row r="1252" spans="1:4" x14ac:dyDescent="0.2">
      <c r="A1252" t="s">
        <v>31</v>
      </c>
      <c r="B1252" s="58">
        <v>44194</v>
      </c>
      <c r="C1252">
        <v>11.271000000000001</v>
      </c>
      <c r="D1252" t="s">
        <v>32</v>
      </c>
    </row>
    <row r="1253" spans="1:4" x14ac:dyDescent="0.2">
      <c r="A1253" t="s">
        <v>31</v>
      </c>
      <c r="B1253" s="58">
        <v>44193</v>
      </c>
      <c r="C1253">
        <v>11.271000000000001</v>
      </c>
      <c r="D1253" t="s">
        <v>32</v>
      </c>
    </row>
    <row r="1254" spans="1:4" x14ac:dyDescent="0.2">
      <c r="A1254" t="s">
        <v>31</v>
      </c>
      <c r="B1254" s="58">
        <v>44192</v>
      </c>
      <c r="C1254">
        <v>11.271000000000001</v>
      </c>
      <c r="D1254" t="s">
        <v>32</v>
      </c>
    </row>
    <row r="1255" spans="1:4" x14ac:dyDescent="0.2">
      <c r="A1255" t="s">
        <v>31</v>
      </c>
      <c r="B1255" s="58">
        <v>44191</v>
      </c>
      <c r="C1255">
        <v>11.271000000000001</v>
      </c>
      <c r="D1255" t="s">
        <v>32</v>
      </c>
    </row>
    <row r="1256" spans="1:4" x14ac:dyDescent="0.2">
      <c r="A1256" t="s">
        <v>31</v>
      </c>
      <c r="B1256" s="58">
        <v>44190</v>
      </c>
      <c r="C1256">
        <v>11.271000000000001</v>
      </c>
      <c r="D1256" t="s">
        <v>32</v>
      </c>
    </row>
    <row r="1257" spans="1:4" x14ac:dyDescent="0.2">
      <c r="A1257" t="s">
        <v>31</v>
      </c>
      <c r="B1257" s="58">
        <v>44189</v>
      </c>
      <c r="C1257">
        <v>11.271000000000001</v>
      </c>
      <c r="D1257" t="s">
        <v>32</v>
      </c>
    </row>
    <row r="1258" spans="1:4" x14ac:dyDescent="0.2">
      <c r="A1258" t="s">
        <v>31</v>
      </c>
      <c r="B1258" s="58">
        <v>44188</v>
      </c>
      <c r="C1258">
        <v>11.271000000000001</v>
      </c>
      <c r="D1258" t="s">
        <v>32</v>
      </c>
    </row>
    <row r="1259" spans="1:4" x14ac:dyDescent="0.2">
      <c r="A1259" t="s">
        <v>31</v>
      </c>
      <c r="B1259" s="58">
        <v>44187</v>
      </c>
      <c r="C1259">
        <v>11.271000000000001</v>
      </c>
      <c r="D1259" t="s">
        <v>32</v>
      </c>
    </row>
    <row r="1260" spans="1:4" x14ac:dyDescent="0.2">
      <c r="A1260" t="s">
        <v>31</v>
      </c>
      <c r="B1260" s="58">
        <v>44186</v>
      </c>
      <c r="C1260">
        <v>11.271000000000001</v>
      </c>
      <c r="D1260" t="s">
        <v>32</v>
      </c>
    </row>
    <row r="1261" spans="1:4" x14ac:dyDescent="0.2">
      <c r="A1261" t="s">
        <v>31</v>
      </c>
      <c r="B1261" s="58">
        <v>44185</v>
      </c>
      <c r="C1261">
        <v>11.271000000000001</v>
      </c>
      <c r="D1261" t="s">
        <v>32</v>
      </c>
    </row>
    <row r="1262" spans="1:4" x14ac:dyDescent="0.2">
      <c r="A1262" t="s">
        <v>31</v>
      </c>
      <c r="B1262" s="58">
        <v>44184</v>
      </c>
      <c r="C1262">
        <v>11.271000000000001</v>
      </c>
      <c r="D1262" t="s">
        <v>32</v>
      </c>
    </row>
    <row r="1263" spans="1:4" x14ac:dyDescent="0.2">
      <c r="A1263" t="s">
        <v>31</v>
      </c>
      <c r="B1263" s="58">
        <v>44183</v>
      </c>
      <c r="C1263">
        <v>11.271000000000001</v>
      </c>
      <c r="D1263" t="s">
        <v>32</v>
      </c>
    </row>
    <row r="1264" spans="1:4" x14ac:dyDescent="0.2">
      <c r="A1264" t="s">
        <v>31</v>
      </c>
      <c r="B1264" s="58">
        <v>44182</v>
      </c>
      <c r="C1264">
        <v>11.271000000000001</v>
      </c>
      <c r="D1264" t="s">
        <v>32</v>
      </c>
    </row>
    <row r="1265" spans="1:4" x14ac:dyDescent="0.2">
      <c r="A1265" t="s">
        <v>31</v>
      </c>
      <c r="B1265" s="58">
        <v>44181</v>
      </c>
      <c r="C1265">
        <v>11.271000000000001</v>
      </c>
      <c r="D1265" t="s">
        <v>32</v>
      </c>
    </row>
    <row r="1266" spans="1:4" x14ac:dyDescent="0.2">
      <c r="A1266" t="s">
        <v>31</v>
      </c>
      <c r="B1266" s="58">
        <v>44180</v>
      </c>
      <c r="C1266">
        <v>11.271000000000001</v>
      </c>
      <c r="D1266" t="s">
        <v>32</v>
      </c>
    </row>
    <row r="1267" spans="1:4" x14ac:dyDescent="0.2">
      <c r="A1267" t="s">
        <v>31</v>
      </c>
      <c r="B1267" s="58">
        <v>44179</v>
      </c>
      <c r="C1267">
        <v>11.271000000000001</v>
      </c>
      <c r="D1267" t="s">
        <v>32</v>
      </c>
    </row>
    <row r="1268" spans="1:4" x14ac:dyDescent="0.2">
      <c r="A1268" t="s">
        <v>31</v>
      </c>
      <c r="B1268" s="58">
        <v>44178</v>
      </c>
      <c r="C1268">
        <v>11.271000000000001</v>
      </c>
      <c r="D1268" t="s">
        <v>32</v>
      </c>
    </row>
    <row r="1269" spans="1:4" x14ac:dyDescent="0.2">
      <c r="A1269" t="s">
        <v>31</v>
      </c>
      <c r="B1269" s="58">
        <v>44177</v>
      </c>
      <c r="C1269">
        <v>11.271000000000001</v>
      </c>
      <c r="D1269" t="s">
        <v>32</v>
      </c>
    </row>
    <row r="1270" spans="1:4" x14ac:dyDescent="0.2">
      <c r="A1270" t="s">
        <v>31</v>
      </c>
      <c r="B1270" s="58">
        <v>44176</v>
      </c>
      <c r="C1270">
        <v>11.271000000000001</v>
      </c>
      <c r="D1270" t="s">
        <v>32</v>
      </c>
    </row>
    <row r="1271" spans="1:4" x14ac:dyDescent="0.2">
      <c r="A1271" t="s">
        <v>31</v>
      </c>
      <c r="B1271" s="58">
        <v>44175</v>
      </c>
      <c r="C1271">
        <v>11.271000000000001</v>
      </c>
      <c r="D1271" t="s">
        <v>32</v>
      </c>
    </row>
    <row r="1272" spans="1:4" x14ac:dyDescent="0.2">
      <c r="A1272" t="s">
        <v>31</v>
      </c>
      <c r="B1272" s="58">
        <v>44174</v>
      </c>
      <c r="C1272">
        <v>11.271000000000001</v>
      </c>
      <c r="D1272" t="s">
        <v>32</v>
      </c>
    </row>
    <row r="1273" spans="1:4" x14ac:dyDescent="0.2">
      <c r="A1273" t="s">
        <v>31</v>
      </c>
      <c r="B1273" s="58">
        <v>44173</v>
      </c>
      <c r="C1273">
        <v>11.271000000000001</v>
      </c>
      <c r="D1273" t="s">
        <v>32</v>
      </c>
    </row>
    <row r="1274" spans="1:4" x14ac:dyDescent="0.2">
      <c r="A1274" t="s">
        <v>31</v>
      </c>
      <c r="B1274" s="58">
        <v>44172</v>
      </c>
      <c r="C1274">
        <v>11.271000000000001</v>
      </c>
      <c r="D1274" t="s">
        <v>32</v>
      </c>
    </row>
    <row r="1275" spans="1:4" x14ac:dyDescent="0.2">
      <c r="A1275" t="s">
        <v>31</v>
      </c>
      <c r="B1275" s="58">
        <v>44171</v>
      </c>
      <c r="C1275">
        <v>11.271000000000001</v>
      </c>
      <c r="D1275" t="s">
        <v>32</v>
      </c>
    </row>
    <row r="1276" spans="1:4" x14ac:dyDescent="0.2">
      <c r="A1276" t="s">
        <v>31</v>
      </c>
      <c r="B1276" s="58">
        <v>44170</v>
      </c>
      <c r="C1276">
        <v>11.271000000000001</v>
      </c>
      <c r="D1276" t="s">
        <v>32</v>
      </c>
    </row>
    <row r="1277" spans="1:4" x14ac:dyDescent="0.2">
      <c r="A1277" t="s">
        <v>31</v>
      </c>
      <c r="B1277" s="58">
        <v>44169</v>
      </c>
      <c r="C1277">
        <v>11.271000000000001</v>
      </c>
      <c r="D1277" t="s">
        <v>32</v>
      </c>
    </row>
    <row r="1278" spans="1:4" x14ac:dyDescent="0.2">
      <c r="A1278" t="s">
        <v>31</v>
      </c>
      <c r="B1278" s="58">
        <v>44168</v>
      </c>
      <c r="C1278">
        <v>11.271000000000001</v>
      </c>
      <c r="D1278" t="s">
        <v>32</v>
      </c>
    </row>
    <row r="1279" spans="1:4" x14ac:dyDescent="0.2">
      <c r="A1279" t="s">
        <v>31</v>
      </c>
      <c r="B1279" s="58">
        <v>44167</v>
      </c>
      <c r="C1279">
        <v>11.271000000000001</v>
      </c>
      <c r="D1279" t="s">
        <v>32</v>
      </c>
    </row>
    <row r="1280" spans="1:4" x14ac:dyDescent="0.2">
      <c r="A1280" t="s">
        <v>31</v>
      </c>
      <c r="B1280" s="58">
        <v>44166</v>
      </c>
      <c r="C1280">
        <v>11.271000000000001</v>
      </c>
      <c r="D1280" t="s">
        <v>32</v>
      </c>
    </row>
    <row r="1281" spans="1:4" x14ac:dyDescent="0.2">
      <c r="A1281" t="s">
        <v>31</v>
      </c>
      <c r="B1281" s="58">
        <v>44165</v>
      </c>
      <c r="C1281">
        <v>11.292</v>
      </c>
      <c r="D1281" t="s">
        <v>32</v>
      </c>
    </row>
    <row r="1282" spans="1:4" x14ac:dyDescent="0.2">
      <c r="A1282" t="s">
        <v>31</v>
      </c>
      <c r="B1282" s="58">
        <v>44164</v>
      </c>
      <c r="C1282">
        <v>11.292</v>
      </c>
      <c r="D1282" t="s">
        <v>32</v>
      </c>
    </row>
    <row r="1283" spans="1:4" x14ac:dyDescent="0.2">
      <c r="A1283" t="s">
        <v>31</v>
      </c>
      <c r="B1283" s="58">
        <v>44163</v>
      </c>
      <c r="C1283">
        <v>11.292</v>
      </c>
      <c r="D1283" t="s">
        <v>32</v>
      </c>
    </row>
    <row r="1284" spans="1:4" x14ac:dyDescent="0.2">
      <c r="A1284" t="s">
        <v>31</v>
      </c>
      <c r="B1284" s="58">
        <v>44162</v>
      </c>
      <c r="C1284">
        <v>11.292</v>
      </c>
      <c r="D1284" t="s">
        <v>32</v>
      </c>
    </row>
    <row r="1285" spans="1:4" x14ac:dyDescent="0.2">
      <c r="A1285" t="s">
        <v>31</v>
      </c>
      <c r="B1285" s="58">
        <v>44161</v>
      </c>
      <c r="C1285">
        <v>11.292</v>
      </c>
      <c r="D1285" t="s">
        <v>32</v>
      </c>
    </row>
    <row r="1286" spans="1:4" x14ac:dyDescent="0.2">
      <c r="A1286" t="s">
        <v>31</v>
      </c>
      <c r="B1286" s="58">
        <v>44160</v>
      </c>
      <c r="C1286">
        <v>11.292</v>
      </c>
      <c r="D1286" t="s">
        <v>32</v>
      </c>
    </row>
    <row r="1287" spans="1:4" x14ac:dyDescent="0.2">
      <c r="A1287" t="s">
        <v>31</v>
      </c>
      <c r="B1287" s="58">
        <v>44159</v>
      </c>
      <c r="C1287">
        <v>11.292</v>
      </c>
      <c r="D1287" t="s">
        <v>32</v>
      </c>
    </row>
    <row r="1288" spans="1:4" x14ac:dyDescent="0.2">
      <c r="A1288" t="s">
        <v>31</v>
      </c>
      <c r="B1288" s="58">
        <v>44158</v>
      </c>
      <c r="C1288">
        <v>11.292</v>
      </c>
      <c r="D1288" t="s">
        <v>32</v>
      </c>
    </row>
    <row r="1289" spans="1:4" x14ac:dyDescent="0.2">
      <c r="A1289" t="s">
        <v>31</v>
      </c>
      <c r="B1289" s="58">
        <v>44157</v>
      </c>
      <c r="C1289">
        <v>11.292</v>
      </c>
      <c r="D1289" t="s">
        <v>32</v>
      </c>
    </row>
    <row r="1290" spans="1:4" x14ac:dyDescent="0.2">
      <c r="A1290" t="s">
        <v>31</v>
      </c>
      <c r="B1290" s="58">
        <v>44156</v>
      </c>
      <c r="C1290">
        <v>11.292</v>
      </c>
      <c r="D1290" t="s">
        <v>32</v>
      </c>
    </row>
    <row r="1291" spans="1:4" x14ac:dyDescent="0.2">
      <c r="A1291" t="s">
        <v>31</v>
      </c>
      <c r="B1291" s="58">
        <v>44155</v>
      </c>
      <c r="C1291">
        <v>11.292</v>
      </c>
      <c r="D1291" t="s">
        <v>32</v>
      </c>
    </row>
    <row r="1292" spans="1:4" x14ac:dyDescent="0.2">
      <c r="A1292" t="s">
        <v>31</v>
      </c>
      <c r="B1292" s="58">
        <v>44154</v>
      </c>
      <c r="C1292">
        <v>11.292</v>
      </c>
      <c r="D1292" t="s">
        <v>32</v>
      </c>
    </row>
    <row r="1293" spans="1:4" x14ac:dyDescent="0.2">
      <c r="A1293" t="s">
        <v>31</v>
      </c>
      <c r="B1293" s="58">
        <v>44153</v>
      </c>
      <c r="C1293">
        <v>11.292</v>
      </c>
      <c r="D1293" t="s">
        <v>32</v>
      </c>
    </row>
    <row r="1294" spans="1:4" x14ac:dyDescent="0.2">
      <c r="A1294" t="s">
        <v>31</v>
      </c>
      <c r="B1294" s="58">
        <v>44152</v>
      </c>
      <c r="C1294">
        <v>11.292</v>
      </c>
      <c r="D1294" t="s">
        <v>32</v>
      </c>
    </row>
    <row r="1295" spans="1:4" x14ac:dyDescent="0.2">
      <c r="A1295" t="s">
        <v>31</v>
      </c>
      <c r="B1295" s="58">
        <v>44151</v>
      </c>
      <c r="C1295">
        <v>11.292</v>
      </c>
      <c r="D1295" t="s">
        <v>32</v>
      </c>
    </row>
    <row r="1296" spans="1:4" x14ac:dyDescent="0.2">
      <c r="A1296" t="s">
        <v>31</v>
      </c>
      <c r="B1296" s="58">
        <v>44150</v>
      </c>
      <c r="C1296">
        <v>11.292</v>
      </c>
      <c r="D1296" t="s">
        <v>32</v>
      </c>
    </row>
    <row r="1297" spans="1:4" x14ac:dyDescent="0.2">
      <c r="A1297" t="s">
        <v>31</v>
      </c>
      <c r="B1297" s="58">
        <v>44149</v>
      </c>
      <c r="C1297">
        <v>11.292</v>
      </c>
      <c r="D1297" t="s">
        <v>32</v>
      </c>
    </row>
    <row r="1298" spans="1:4" x14ac:dyDescent="0.2">
      <c r="A1298" t="s">
        <v>31</v>
      </c>
      <c r="B1298" s="58">
        <v>44148</v>
      </c>
      <c r="C1298">
        <v>11.292</v>
      </c>
      <c r="D1298" t="s">
        <v>32</v>
      </c>
    </row>
    <row r="1299" spans="1:4" x14ac:dyDescent="0.2">
      <c r="A1299" t="s">
        <v>31</v>
      </c>
      <c r="B1299" s="58">
        <v>44147</v>
      </c>
      <c r="C1299">
        <v>11.292</v>
      </c>
      <c r="D1299" t="s">
        <v>32</v>
      </c>
    </row>
    <row r="1300" spans="1:4" x14ac:dyDescent="0.2">
      <c r="A1300" t="s">
        <v>31</v>
      </c>
      <c r="B1300" s="58">
        <v>44146</v>
      </c>
      <c r="C1300">
        <v>11.292</v>
      </c>
      <c r="D1300" t="s">
        <v>32</v>
      </c>
    </row>
    <row r="1301" spans="1:4" x14ac:dyDescent="0.2">
      <c r="A1301" t="s">
        <v>31</v>
      </c>
      <c r="B1301" s="58">
        <v>44145</v>
      </c>
      <c r="C1301">
        <v>11.292</v>
      </c>
      <c r="D1301" t="s">
        <v>32</v>
      </c>
    </row>
    <row r="1302" spans="1:4" x14ac:dyDescent="0.2">
      <c r="A1302" t="s">
        <v>31</v>
      </c>
      <c r="B1302" s="58">
        <v>44144</v>
      </c>
      <c r="C1302">
        <v>11.292</v>
      </c>
      <c r="D1302" t="s">
        <v>32</v>
      </c>
    </row>
    <row r="1303" spans="1:4" x14ac:dyDescent="0.2">
      <c r="A1303" t="s">
        <v>31</v>
      </c>
      <c r="B1303" s="58">
        <v>44143</v>
      </c>
      <c r="C1303">
        <v>11.292</v>
      </c>
      <c r="D1303" t="s">
        <v>32</v>
      </c>
    </row>
    <row r="1304" spans="1:4" x14ac:dyDescent="0.2">
      <c r="A1304" t="s">
        <v>31</v>
      </c>
      <c r="B1304" s="58">
        <v>44142</v>
      </c>
      <c r="C1304">
        <v>11.292</v>
      </c>
      <c r="D1304" t="s">
        <v>32</v>
      </c>
    </row>
    <row r="1305" spans="1:4" x14ac:dyDescent="0.2">
      <c r="A1305" t="s">
        <v>31</v>
      </c>
      <c r="B1305" s="58">
        <v>44141</v>
      </c>
      <c r="C1305">
        <v>11.292</v>
      </c>
      <c r="D1305" t="s">
        <v>32</v>
      </c>
    </row>
    <row r="1306" spans="1:4" x14ac:dyDescent="0.2">
      <c r="A1306" t="s">
        <v>31</v>
      </c>
      <c r="B1306" s="58">
        <v>44140</v>
      </c>
      <c r="C1306">
        <v>11.292</v>
      </c>
      <c r="D1306" t="s">
        <v>32</v>
      </c>
    </row>
    <row r="1307" spans="1:4" x14ac:dyDescent="0.2">
      <c r="A1307" t="s">
        <v>31</v>
      </c>
      <c r="B1307" s="58">
        <v>44139</v>
      </c>
      <c r="C1307">
        <v>11.292</v>
      </c>
      <c r="D1307" t="s">
        <v>32</v>
      </c>
    </row>
    <row r="1308" spans="1:4" x14ac:dyDescent="0.2">
      <c r="A1308" t="s">
        <v>31</v>
      </c>
      <c r="B1308" s="58">
        <v>44138</v>
      </c>
      <c r="C1308">
        <v>11.292</v>
      </c>
      <c r="D1308" t="s">
        <v>32</v>
      </c>
    </row>
    <row r="1309" spans="1:4" x14ac:dyDescent="0.2">
      <c r="A1309" t="s">
        <v>31</v>
      </c>
      <c r="B1309" s="58">
        <v>44137</v>
      </c>
      <c r="C1309">
        <v>11.292</v>
      </c>
      <c r="D1309" t="s">
        <v>32</v>
      </c>
    </row>
    <row r="1310" spans="1:4" x14ac:dyDescent="0.2">
      <c r="A1310" t="s">
        <v>31</v>
      </c>
      <c r="B1310" s="58">
        <v>44136</v>
      </c>
      <c r="C1310">
        <v>11.292</v>
      </c>
      <c r="D1310" t="s">
        <v>32</v>
      </c>
    </row>
    <row r="1311" spans="1:4" x14ac:dyDescent="0.2">
      <c r="A1311" t="s">
        <v>31</v>
      </c>
      <c r="B1311" s="58">
        <v>44135</v>
      </c>
      <c r="C1311">
        <v>11.288</v>
      </c>
      <c r="D1311" t="s">
        <v>32</v>
      </c>
    </row>
    <row r="1312" spans="1:4" x14ac:dyDescent="0.2">
      <c r="A1312" t="s">
        <v>31</v>
      </c>
      <c r="B1312" s="58">
        <v>44134</v>
      </c>
      <c r="C1312">
        <v>11.288</v>
      </c>
      <c r="D1312" t="s">
        <v>32</v>
      </c>
    </row>
    <row r="1313" spans="1:4" x14ac:dyDescent="0.2">
      <c r="A1313" t="s">
        <v>31</v>
      </c>
      <c r="B1313" s="58">
        <v>44133</v>
      </c>
      <c r="C1313">
        <v>11.288</v>
      </c>
      <c r="D1313" t="s">
        <v>32</v>
      </c>
    </row>
    <row r="1314" spans="1:4" x14ac:dyDescent="0.2">
      <c r="A1314" t="s">
        <v>31</v>
      </c>
      <c r="B1314" s="58">
        <v>44132</v>
      </c>
      <c r="C1314">
        <v>11.288</v>
      </c>
      <c r="D1314" t="s">
        <v>32</v>
      </c>
    </row>
    <row r="1315" spans="1:4" x14ac:dyDescent="0.2">
      <c r="A1315" t="s">
        <v>31</v>
      </c>
      <c r="B1315" s="58">
        <v>44131</v>
      </c>
      <c r="C1315">
        <v>11.288</v>
      </c>
      <c r="D1315" t="s">
        <v>32</v>
      </c>
    </row>
    <row r="1316" spans="1:4" x14ac:dyDescent="0.2">
      <c r="A1316" t="s">
        <v>31</v>
      </c>
      <c r="B1316" s="58">
        <v>44130</v>
      </c>
      <c r="C1316">
        <v>11.288</v>
      </c>
      <c r="D1316" t="s">
        <v>32</v>
      </c>
    </row>
    <row r="1317" spans="1:4" x14ac:dyDescent="0.2">
      <c r="A1317" t="s">
        <v>31</v>
      </c>
      <c r="B1317" s="58">
        <v>44129</v>
      </c>
      <c r="C1317">
        <v>11.288</v>
      </c>
      <c r="D1317" t="s">
        <v>32</v>
      </c>
    </row>
    <row r="1318" spans="1:4" x14ac:dyDescent="0.2">
      <c r="A1318" t="s">
        <v>31</v>
      </c>
      <c r="B1318" s="58">
        <v>44128</v>
      </c>
      <c r="C1318">
        <v>11.288</v>
      </c>
      <c r="D1318" t="s">
        <v>32</v>
      </c>
    </row>
    <row r="1319" spans="1:4" x14ac:dyDescent="0.2">
      <c r="A1319" t="s">
        <v>31</v>
      </c>
      <c r="B1319" s="58">
        <v>44127</v>
      </c>
      <c r="C1319">
        <v>11.288</v>
      </c>
      <c r="D1319" t="s">
        <v>32</v>
      </c>
    </row>
    <row r="1320" spans="1:4" x14ac:dyDescent="0.2">
      <c r="A1320" t="s">
        <v>31</v>
      </c>
      <c r="B1320" s="58">
        <v>44126</v>
      </c>
      <c r="C1320">
        <v>11.288</v>
      </c>
      <c r="D1320" t="s">
        <v>32</v>
      </c>
    </row>
    <row r="1321" spans="1:4" x14ac:dyDescent="0.2">
      <c r="A1321" t="s">
        <v>31</v>
      </c>
      <c r="B1321" s="58">
        <v>44125</v>
      </c>
      <c r="C1321">
        <v>11.288</v>
      </c>
      <c r="D1321" t="s">
        <v>32</v>
      </c>
    </row>
    <row r="1322" spans="1:4" x14ac:dyDescent="0.2">
      <c r="A1322" t="s">
        <v>31</v>
      </c>
      <c r="B1322" s="58">
        <v>44124</v>
      </c>
      <c r="C1322">
        <v>11.288</v>
      </c>
      <c r="D1322" t="s">
        <v>32</v>
      </c>
    </row>
    <row r="1323" spans="1:4" x14ac:dyDescent="0.2">
      <c r="A1323" t="s">
        <v>31</v>
      </c>
      <c r="B1323" s="58">
        <v>44123</v>
      </c>
      <c r="C1323">
        <v>11.288</v>
      </c>
      <c r="D1323" t="s">
        <v>32</v>
      </c>
    </row>
    <row r="1324" spans="1:4" x14ac:dyDescent="0.2">
      <c r="A1324" t="s">
        <v>31</v>
      </c>
      <c r="B1324" s="58">
        <v>44122</v>
      </c>
      <c r="C1324">
        <v>11.288</v>
      </c>
      <c r="D1324" t="s">
        <v>32</v>
      </c>
    </row>
    <row r="1325" spans="1:4" x14ac:dyDescent="0.2">
      <c r="A1325" t="s">
        <v>31</v>
      </c>
      <c r="B1325" s="58">
        <v>44121</v>
      </c>
      <c r="C1325">
        <v>11.288</v>
      </c>
      <c r="D1325" t="s">
        <v>32</v>
      </c>
    </row>
    <row r="1326" spans="1:4" x14ac:dyDescent="0.2">
      <c r="A1326" t="s">
        <v>31</v>
      </c>
      <c r="B1326" s="58">
        <v>44120</v>
      </c>
      <c r="C1326">
        <v>11.288</v>
      </c>
      <c r="D1326" t="s">
        <v>32</v>
      </c>
    </row>
    <row r="1327" spans="1:4" x14ac:dyDescent="0.2">
      <c r="A1327" t="s">
        <v>31</v>
      </c>
      <c r="B1327" s="58">
        <v>44119</v>
      </c>
      <c r="C1327">
        <v>11.288</v>
      </c>
      <c r="D1327" t="s">
        <v>32</v>
      </c>
    </row>
    <row r="1328" spans="1:4" x14ac:dyDescent="0.2">
      <c r="A1328" t="s">
        <v>31</v>
      </c>
      <c r="B1328" s="58">
        <v>44118</v>
      </c>
      <c r="C1328">
        <v>11.288</v>
      </c>
      <c r="D1328" t="s">
        <v>32</v>
      </c>
    </row>
    <row r="1329" spans="1:4" x14ac:dyDescent="0.2">
      <c r="A1329" t="s">
        <v>31</v>
      </c>
      <c r="B1329" s="58">
        <v>44117</v>
      </c>
      <c r="C1329">
        <v>11.288</v>
      </c>
      <c r="D1329" t="s">
        <v>32</v>
      </c>
    </row>
    <row r="1330" spans="1:4" x14ac:dyDescent="0.2">
      <c r="A1330" t="s">
        <v>31</v>
      </c>
      <c r="B1330" s="58">
        <v>44116</v>
      </c>
      <c r="C1330">
        <v>11.288</v>
      </c>
      <c r="D1330" t="s">
        <v>32</v>
      </c>
    </row>
    <row r="1331" spans="1:4" x14ac:dyDescent="0.2">
      <c r="A1331" t="s">
        <v>31</v>
      </c>
      <c r="B1331" s="58">
        <v>44115</v>
      </c>
      <c r="C1331">
        <v>11.288</v>
      </c>
      <c r="D1331" t="s">
        <v>32</v>
      </c>
    </row>
    <row r="1332" spans="1:4" x14ac:dyDescent="0.2">
      <c r="A1332" t="s">
        <v>31</v>
      </c>
      <c r="B1332" s="58">
        <v>44114</v>
      </c>
      <c r="C1332">
        <v>11.288</v>
      </c>
      <c r="D1332" t="s">
        <v>32</v>
      </c>
    </row>
    <row r="1333" spans="1:4" x14ac:dyDescent="0.2">
      <c r="A1333" t="s">
        <v>31</v>
      </c>
      <c r="B1333" s="58">
        <v>44113</v>
      </c>
      <c r="C1333">
        <v>11.288</v>
      </c>
      <c r="D1333" t="s">
        <v>32</v>
      </c>
    </row>
    <row r="1334" spans="1:4" x14ac:dyDescent="0.2">
      <c r="A1334" t="s">
        <v>31</v>
      </c>
      <c r="B1334" s="58">
        <v>44112</v>
      </c>
      <c r="C1334">
        <v>11.288</v>
      </c>
      <c r="D1334" t="s">
        <v>32</v>
      </c>
    </row>
    <row r="1335" spans="1:4" x14ac:dyDescent="0.2">
      <c r="A1335" t="s">
        <v>31</v>
      </c>
      <c r="B1335" s="58">
        <v>44111</v>
      </c>
      <c r="C1335">
        <v>11.288</v>
      </c>
      <c r="D1335" t="s">
        <v>32</v>
      </c>
    </row>
    <row r="1336" spans="1:4" x14ac:dyDescent="0.2">
      <c r="A1336" t="s">
        <v>31</v>
      </c>
      <c r="B1336" s="58">
        <v>44110</v>
      </c>
      <c r="C1336">
        <v>11.288</v>
      </c>
      <c r="D1336" t="s">
        <v>32</v>
      </c>
    </row>
    <row r="1337" spans="1:4" x14ac:dyDescent="0.2">
      <c r="A1337" t="s">
        <v>31</v>
      </c>
      <c r="B1337" s="58">
        <v>44109</v>
      </c>
      <c r="C1337">
        <v>11.288</v>
      </c>
      <c r="D1337" t="s">
        <v>32</v>
      </c>
    </row>
    <row r="1338" spans="1:4" x14ac:dyDescent="0.2">
      <c r="A1338" t="s">
        <v>31</v>
      </c>
      <c r="B1338" s="58">
        <v>44108</v>
      </c>
      <c r="C1338">
        <v>11.288</v>
      </c>
      <c r="D1338" t="s">
        <v>32</v>
      </c>
    </row>
    <row r="1339" spans="1:4" x14ac:dyDescent="0.2">
      <c r="A1339" t="s">
        <v>31</v>
      </c>
      <c r="B1339" s="58">
        <v>44107</v>
      </c>
      <c r="C1339">
        <v>11.288</v>
      </c>
      <c r="D1339" t="s">
        <v>32</v>
      </c>
    </row>
    <row r="1340" spans="1:4" x14ac:dyDescent="0.2">
      <c r="A1340" t="s">
        <v>31</v>
      </c>
      <c r="B1340" s="58">
        <v>44106</v>
      </c>
      <c r="C1340">
        <v>11.288</v>
      </c>
      <c r="D1340" t="s">
        <v>32</v>
      </c>
    </row>
    <row r="1341" spans="1:4" x14ac:dyDescent="0.2">
      <c r="A1341" t="s">
        <v>31</v>
      </c>
      <c r="B1341" s="58">
        <v>44105</v>
      </c>
      <c r="C1341">
        <v>11.288</v>
      </c>
      <c r="D1341" t="s">
        <v>32</v>
      </c>
    </row>
    <row r="1342" spans="1:4" x14ac:dyDescent="0.2">
      <c r="A1342" t="s">
        <v>31</v>
      </c>
      <c r="B1342" s="58">
        <v>44104</v>
      </c>
      <c r="C1342">
        <v>11.339</v>
      </c>
      <c r="D1342" t="s">
        <v>32</v>
      </c>
    </row>
    <row r="1343" spans="1:4" x14ac:dyDescent="0.2">
      <c r="A1343" t="s">
        <v>31</v>
      </c>
      <c r="B1343" s="58">
        <v>44103</v>
      </c>
      <c r="C1343">
        <v>11.339</v>
      </c>
      <c r="D1343" t="s">
        <v>32</v>
      </c>
    </row>
    <row r="1344" spans="1:4" x14ac:dyDescent="0.2">
      <c r="A1344" t="s">
        <v>31</v>
      </c>
      <c r="B1344" s="58">
        <v>44102</v>
      </c>
      <c r="C1344">
        <v>11.339</v>
      </c>
      <c r="D1344" t="s">
        <v>32</v>
      </c>
    </row>
    <row r="1345" spans="1:4" x14ac:dyDescent="0.2">
      <c r="A1345" t="s">
        <v>31</v>
      </c>
      <c r="B1345" s="58">
        <v>44101</v>
      </c>
      <c r="C1345">
        <v>11.339</v>
      </c>
      <c r="D1345" t="s">
        <v>32</v>
      </c>
    </row>
    <row r="1346" spans="1:4" x14ac:dyDescent="0.2">
      <c r="A1346" t="s">
        <v>31</v>
      </c>
      <c r="B1346" s="58">
        <v>44100</v>
      </c>
      <c r="C1346">
        <v>11.339</v>
      </c>
      <c r="D1346" t="s">
        <v>32</v>
      </c>
    </row>
    <row r="1347" spans="1:4" x14ac:dyDescent="0.2">
      <c r="A1347" t="s">
        <v>31</v>
      </c>
      <c r="B1347" s="58">
        <v>44099</v>
      </c>
      <c r="C1347">
        <v>11.339</v>
      </c>
      <c r="D1347" t="s">
        <v>32</v>
      </c>
    </row>
    <row r="1348" spans="1:4" x14ac:dyDescent="0.2">
      <c r="A1348" t="s">
        <v>31</v>
      </c>
      <c r="B1348" s="58">
        <v>44098</v>
      </c>
      <c r="C1348">
        <v>11.339</v>
      </c>
      <c r="D1348" t="s">
        <v>32</v>
      </c>
    </row>
    <row r="1349" spans="1:4" x14ac:dyDescent="0.2">
      <c r="A1349" t="s">
        <v>31</v>
      </c>
      <c r="B1349" s="58">
        <v>44097</v>
      </c>
      <c r="C1349">
        <v>11.339</v>
      </c>
      <c r="D1349" t="s">
        <v>32</v>
      </c>
    </row>
    <row r="1350" spans="1:4" x14ac:dyDescent="0.2">
      <c r="A1350" t="s">
        <v>31</v>
      </c>
      <c r="B1350" s="58">
        <v>44096</v>
      </c>
      <c r="C1350">
        <v>11.339</v>
      </c>
      <c r="D1350" t="s">
        <v>32</v>
      </c>
    </row>
    <row r="1351" spans="1:4" x14ac:dyDescent="0.2">
      <c r="A1351" t="s">
        <v>31</v>
      </c>
      <c r="B1351" s="58">
        <v>44095</v>
      </c>
      <c r="C1351">
        <v>11.339</v>
      </c>
      <c r="D1351" t="s">
        <v>32</v>
      </c>
    </row>
    <row r="1352" spans="1:4" x14ac:dyDescent="0.2">
      <c r="A1352" t="s">
        <v>31</v>
      </c>
      <c r="B1352" s="58">
        <v>44094</v>
      </c>
      <c r="C1352">
        <v>11.339</v>
      </c>
      <c r="D1352" t="s">
        <v>32</v>
      </c>
    </row>
    <row r="1353" spans="1:4" x14ac:dyDescent="0.2">
      <c r="A1353" t="s">
        <v>31</v>
      </c>
      <c r="B1353" s="58">
        <v>44093</v>
      </c>
      <c r="C1353">
        <v>11.339</v>
      </c>
      <c r="D1353" t="s">
        <v>32</v>
      </c>
    </row>
    <row r="1354" spans="1:4" x14ac:dyDescent="0.2">
      <c r="A1354" t="s">
        <v>31</v>
      </c>
      <c r="B1354" s="58">
        <v>44092</v>
      </c>
      <c r="C1354">
        <v>11.339</v>
      </c>
      <c r="D1354" t="s">
        <v>32</v>
      </c>
    </row>
    <row r="1355" spans="1:4" x14ac:dyDescent="0.2">
      <c r="A1355" t="s">
        <v>31</v>
      </c>
      <c r="B1355" s="58">
        <v>44091</v>
      </c>
      <c r="C1355">
        <v>11.339</v>
      </c>
      <c r="D1355" t="s">
        <v>32</v>
      </c>
    </row>
    <row r="1356" spans="1:4" x14ac:dyDescent="0.2">
      <c r="A1356" t="s">
        <v>31</v>
      </c>
      <c r="B1356" s="58">
        <v>44090</v>
      </c>
      <c r="C1356">
        <v>11.339</v>
      </c>
      <c r="D1356" t="s">
        <v>32</v>
      </c>
    </row>
    <row r="1357" spans="1:4" x14ac:dyDescent="0.2">
      <c r="A1357" t="s">
        <v>31</v>
      </c>
      <c r="B1357" s="58">
        <v>44089</v>
      </c>
      <c r="C1357">
        <v>11.339</v>
      </c>
      <c r="D1357" t="s">
        <v>32</v>
      </c>
    </row>
    <row r="1358" spans="1:4" x14ac:dyDescent="0.2">
      <c r="A1358" t="s">
        <v>31</v>
      </c>
      <c r="B1358" s="58">
        <v>44088</v>
      </c>
      <c r="C1358">
        <v>11.339</v>
      </c>
      <c r="D1358" t="s">
        <v>32</v>
      </c>
    </row>
    <row r="1359" spans="1:4" x14ac:dyDescent="0.2">
      <c r="A1359" t="s">
        <v>31</v>
      </c>
      <c r="B1359" s="58">
        <v>44087</v>
      </c>
      <c r="C1359">
        <v>11.339</v>
      </c>
      <c r="D1359" t="s">
        <v>32</v>
      </c>
    </row>
    <row r="1360" spans="1:4" x14ac:dyDescent="0.2">
      <c r="A1360" t="s">
        <v>31</v>
      </c>
      <c r="B1360" s="58">
        <v>44086</v>
      </c>
      <c r="C1360">
        <v>11.339</v>
      </c>
      <c r="D1360" t="s">
        <v>32</v>
      </c>
    </row>
    <row r="1361" spans="1:4" x14ac:dyDescent="0.2">
      <c r="A1361" t="s">
        <v>31</v>
      </c>
      <c r="B1361" s="58">
        <v>44085</v>
      </c>
      <c r="C1361">
        <v>11.339</v>
      </c>
      <c r="D1361" t="s">
        <v>32</v>
      </c>
    </row>
    <row r="1362" spans="1:4" x14ac:dyDescent="0.2">
      <c r="A1362" t="s">
        <v>31</v>
      </c>
      <c r="B1362" s="58">
        <v>44084</v>
      </c>
      <c r="C1362">
        <v>11.339</v>
      </c>
      <c r="D1362" t="s">
        <v>32</v>
      </c>
    </row>
    <row r="1363" spans="1:4" x14ac:dyDescent="0.2">
      <c r="A1363" t="s">
        <v>31</v>
      </c>
      <c r="B1363" s="58">
        <v>44083</v>
      </c>
      <c r="C1363">
        <v>11.339</v>
      </c>
      <c r="D1363" t="s">
        <v>32</v>
      </c>
    </row>
    <row r="1364" spans="1:4" x14ac:dyDescent="0.2">
      <c r="A1364" t="s">
        <v>31</v>
      </c>
      <c r="B1364" s="58">
        <v>44082</v>
      </c>
      <c r="C1364">
        <v>11.339</v>
      </c>
      <c r="D1364" t="s">
        <v>32</v>
      </c>
    </row>
    <row r="1365" spans="1:4" x14ac:dyDescent="0.2">
      <c r="A1365" t="s">
        <v>31</v>
      </c>
      <c r="B1365" s="58">
        <v>44081</v>
      </c>
      <c r="C1365">
        <v>11.339</v>
      </c>
      <c r="D1365" t="s">
        <v>32</v>
      </c>
    </row>
    <row r="1366" spans="1:4" x14ac:dyDescent="0.2">
      <c r="A1366" t="s">
        <v>31</v>
      </c>
      <c r="B1366" s="58">
        <v>44080</v>
      </c>
      <c r="C1366">
        <v>11.339</v>
      </c>
      <c r="D1366" t="s">
        <v>32</v>
      </c>
    </row>
    <row r="1367" spans="1:4" x14ac:dyDescent="0.2">
      <c r="A1367" t="s">
        <v>31</v>
      </c>
      <c r="B1367" s="58">
        <v>44079</v>
      </c>
      <c r="C1367">
        <v>11.339</v>
      </c>
      <c r="D1367" t="s">
        <v>32</v>
      </c>
    </row>
    <row r="1368" spans="1:4" x14ac:dyDescent="0.2">
      <c r="A1368" t="s">
        <v>31</v>
      </c>
      <c r="B1368" s="58">
        <v>44078</v>
      </c>
      <c r="C1368">
        <v>11.339</v>
      </c>
      <c r="D1368" t="s">
        <v>32</v>
      </c>
    </row>
    <row r="1369" spans="1:4" x14ac:dyDescent="0.2">
      <c r="A1369" t="s">
        <v>31</v>
      </c>
      <c r="B1369" s="58">
        <v>44077</v>
      </c>
      <c r="C1369">
        <v>11.339</v>
      </c>
      <c r="D1369" t="s">
        <v>32</v>
      </c>
    </row>
    <row r="1370" spans="1:4" x14ac:dyDescent="0.2">
      <c r="A1370" t="s">
        <v>31</v>
      </c>
      <c r="B1370" s="58">
        <v>44076</v>
      </c>
      <c r="C1370">
        <v>11.339</v>
      </c>
      <c r="D1370" t="s">
        <v>32</v>
      </c>
    </row>
    <row r="1371" spans="1:4" x14ac:dyDescent="0.2">
      <c r="A1371" t="s">
        <v>31</v>
      </c>
      <c r="B1371" s="58">
        <v>44075</v>
      </c>
      <c r="C1371">
        <v>11.339</v>
      </c>
      <c r="D1371" t="s">
        <v>32</v>
      </c>
    </row>
    <row r="1372" spans="1:4" x14ac:dyDescent="0.2">
      <c r="A1372" t="s">
        <v>31</v>
      </c>
      <c r="B1372" s="58">
        <v>44074</v>
      </c>
      <c r="C1372">
        <v>11.32</v>
      </c>
      <c r="D1372" t="s">
        <v>32</v>
      </c>
    </row>
    <row r="1373" spans="1:4" x14ac:dyDescent="0.2">
      <c r="A1373" t="s">
        <v>31</v>
      </c>
      <c r="B1373" s="58">
        <v>44073</v>
      </c>
      <c r="C1373">
        <v>11.32</v>
      </c>
      <c r="D1373" t="s">
        <v>32</v>
      </c>
    </row>
    <row r="1374" spans="1:4" x14ac:dyDescent="0.2">
      <c r="A1374" t="s">
        <v>31</v>
      </c>
      <c r="B1374" s="58">
        <v>44072</v>
      </c>
      <c r="C1374">
        <v>11.32</v>
      </c>
      <c r="D1374" t="s">
        <v>32</v>
      </c>
    </row>
    <row r="1375" spans="1:4" x14ac:dyDescent="0.2">
      <c r="A1375" t="s">
        <v>31</v>
      </c>
      <c r="B1375" s="58">
        <v>44071</v>
      </c>
      <c r="C1375">
        <v>11.32</v>
      </c>
      <c r="D1375" t="s">
        <v>32</v>
      </c>
    </row>
    <row r="1376" spans="1:4" x14ac:dyDescent="0.2">
      <c r="A1376" t="s">
        <v>31</v>
      </c>
      <c r="B1376" s="58">
        <v>44070</v>
      </c>
      <c r="C1376">
        <v>11.32</v>
      </c>
      <c r="D1376" t="s">
        <v>32</v>
      </c>
    </row>
    <row r="1377" spans="1:4" x14ac:dyDescent="0.2">
      <c r="A1377" t="s">
        <v>31</v>
      </c>
      <c r="B1377" s="58">
        <v>44069</v>
      </c>
      <c r="C1377">
        <v>11.32</v>
      </c>
      <c r="D1377" t="s">
        <v>32</v>
      </c>
    </row>
    <row r="1378" spans="1:4" x14ac:dyDescent="0.2">
      <c r="A1378" t="s">
        <v>31</v>
      </c>
      <c r="B1378" s="58">
        <v>44068</v>
      </c>
      <c r="C1378">
        <v>11.32</v>
      </c>
      <c r="D1378" t="s">
        <v>32</v>
      </c>
    </row>
    <row r="1379" spans="1:4" x14ac:dyDescent="0.2">
      <c r="A1379" t="s">
        <v>31</v>
      </c>
      <c r="B1379" s="58">
        <v>44067</v>
      </c>
      <c r="C1379">
        <v>11.32</v>
      </c>
      <c r="D1379" t="s">
        <v>32</v>
      </c>
    </row>
    <row r="1380" spans="1:4" x14ac:dyDescent="0.2">
      <c r="A1380" t="s">
        <v>31</v>
      </c>
      <c r="B1380" s="58">
        <v>44066</v>
      </c>
      <c r="C1380">
        <v>11.32</v>
      </c>
      <c r="D1380" t="s">
        <v>32</v>
      </c>
    </row>
    <row r="1381" spans="1:4" x14ac:dyDescent="0.2">
      <c r="A1381" t="s">
        <v>31</v>
      </c>
      <c r="B1381" s="58">
        <v>44065</v>
      </c>
      <c r="C1381">
        <v>11.32</v>
      </c>
      <c r="D1381" t="s">
        <v>32</v>
      </c>
    </row>
    <row r="1382" spans="1:4" x14ac:dyDescent="0.2">
      <c r="A1382" t="s">
        <v>31</v>
      </c>
      <c r="B1382" s="58">
        <v>44064</v>
      </c>
      <c r="C1382">
        <v>11.32</v>
      </c>
      <c r="D1382" t="s">
        <v>32</v>
      </c>
    </row>
    <row r="1383" spans="1:4" x14ac:dyDescent="0.2">
      <c r="A1383" t="s">
        <v>31</v>
      </c>
      <c r="B1383" s="58">
        <v>44063</v>
      </c>
      <c r="C1383">
        <v>11.32</v>
      </c>
      <c r="D1383" t="s">
        <v>32</v>
      </c>
    </row>
    <row r="1384" spans="1:4" x14ac:dyDescent="0.2">
      <c r="A1384" t="s">
        <v>31</v>
      </c>
      <c r="B1384" s="58">
        <v>44062</v>
      </c>
      <c r="C1384">
        <v>11.32</v>
      </c>
      <c r="D1384" t="s">
        <v>32</v>
      </c>
    </row>
    <row r="1385" spans="1:4" x14ac:dyDescent="0.2">
      <c r="A1385" t="s">
        <v>31</v>
      </c>
      <c r="B1385" s="58">
        <v>44061</v>
      </c>
      <c r="C1385">
        <v>11.32</v>
      </c>
      <c r="D1385" t="s">
        <v>32</v>
      </c>
    </row>
    <row r="1386" spans="1:4" x14ac:dyDescent="0.2">
      <c r="A1386" t="s">
        <v>31</v>
      </c>
      <c r="B1386" s="58">
        <v>44060</v>
      </c>
      <c r="C1386">
        <v>11.32</v>
      </c>
      <c r="D1386" t="s">
        <v>32</v>
      </c>
    </row>
    <row r="1387" spans="1:4" x14ac:dyDescent="0.2">
      <c r="A1387" t="s">
        <v>31</v>
      </c>
      <c r="B1387" s="58">
        <v>44059</v>
      </c>
      <c r="C1387">
        <v>11.32</v>
      </c>
      <c r="D1387" t="s">
        <v>32</v>
      </c>
    </row>
    <row r="1388" spans="1:4" x14ac:dyDescent="0.2">
      <c r="A1388" t="s">
        <v>31</v>
      </c>
      <c r="B1388" s="58">
        <v>44058</v>
      </c>
      <c r="C1388">
        <v>11.32</v>
      </c>
      <c r="D1388" t="s">
        <v>32</v>
      </c>
    </row>
    <row r="1389" spans="1:4" x14ac:dyDescent="0.2">
      <c r="A1389" t="s">
        <v>31</v>
      </c>
      <c r="B1389" s="58">
        <v>44057</v>
      </c>
      <c r="C1389">
        <v>11.32</v>
      </c>
      <c r="D1389" t="s">
        <v>32</v>
      </c>
    </row>
    <row r="1390" spans="1:4" x14ac:dyDescent="0.2">
      <c r="A1390" t="s">
        <v>31</v>
      </c>
      <c r="B1390" s="58">
        <v>44056</v>
      </c>
      <c r="C1390">
        <v>11.32</v>
      </c>
      <c r="D1390" t="s">
        <v>32</v>
      </c>
    </row>
    <row r="1391" spans="1:4" x14ac:dyDescent="0.2">
      <c r="A1391" t="s">
        <v>31</v>
      </c>
      <c r="B1391" s="58">
        <v>44055</v>
      </c>
      <c r="C1391">
        <v>11.32</v>
      </c>
      <c r="D1391" t="s">
        <v>32</v>
      </c>
    </row>
    <row r="1392" spans="1:4" x14ac:dyDescent="0.2">
      <c r="A1392" t="s">
        <v>31</v>
      </c>
      <c r="B1392" s="58">
        <v>44054</v>
      </c>
      <c r="C1392">
        <v>11.32</v>
      </c>
      <c r="D1392" t="s">
        <v>32</v>
      </c>
    </row>
    <row r="1393" spans="1:4" x14ac:dyDescent="0.2">
      <c r="A1393" t="s">
        <v>31</v>
      </c>
      <c r="B1393" s="58">
        <v>44053</v>
      </c>
      <c r="C1393">
        <v>11.32</v>
      </c>
      <c r="D1393" t="s">
        <v>32</v>
      </c>
    </row>
    <row r="1394" spans="1:4" x14ac:dyDescent="0.2">
      <c r="A1394" t="s">
        <v>31</v>
      </c>
      <c r="B1394" s="58">
        <v>44052</v>
      </c>
      <c r="C1394">
        <v>11.32</v>
      </c>
      <c r="D1394" t="s">
        <v>32</v>
      </c>
    </row>
    <row r="1395" spans="1:4" x14ac:dyDescent="0.2">
      <c r="A1395" t="s">
        <v>31</v>
      </c>
      <c r="B1395" s="58">
        <v>44051</v>
      </c>
      <c r="C1395">
        <v>11.32</v>
      </c>
      <c r="D1395" t="s">
        <v>32</v>
      </c>
    </row>
    <row r="1396" spans="1:4" x14ac:dyDescent="0.2">
      <c r="A1396" t="s">
        <v>31</v>
      </c>
      <c r="B1396" s="58">
        <v>44050</v>
      </c>
      <c r="C1396">
        <v>11.32</v>
      </c>
      <c r="D1396" t="s">
        <v>32</v>
      </c>
    </row>
    <row r="1397" spans="1:4" x14ac:dyDescent="0.2">
      <c r="A1397" t="s">
        <v>31</v>
      </c>
      <c r="B1397" s="58">
        <v>44049</v>
      </c>
      <c r="C1397">
        <v>11.32</v>
      </c>
      <c r="D1397" t="s">
        <v>32</v>
      </c>
    </row>
    <row r="1398" spans="1:4" x14ac:dyDescent="0.2">
      <c r="A1398" t="s">
        <v>31</v>
      </c>
      <c r="B1398" s="58">
        <v>44048</v>
      </c>
      <c r="C1398">
        <v>11.32</v>
      </c>
      <c r="D1398" t="s">
        <v>32</v>
      </c>
    </row>
    <row r="1399" spans="1:4" x14ac:dyDescent="0.2">
      <c r="A1399" t="s">
        <v>31</v>
      </c>
      <c r="B1399" s="58">
        <v>44047</v>
      </c>
      <c r="C1399">
        <v>11.32</v>
      </c>
      <c r="D1399" t="s">
        <v>32</v>
      </c>
    </row>
    <row r="1400" spans="1:4" x14ac:dyDescent="0.2">
      <c r="A1400" t="s">
        <v>31</v>
      </c>
      <c r="B1400" s="58">
        <v>44046</v>
      </c>
      <c r="C1400">
        <v>11.32</v>
      </c>
      <c r="D1400" t="s">
        <v>32</v>
      </c>
    </row>
    <row r="1401" spans="1:4" x14ac:dyDescent="0.2">
      <c r="A1401" t="s">
        <v>31</v>
      </c>
      <c r="B1401" s="58">
        <v>44045</v>
      </c>
      <c r="C1401">
        <v>11.32</v>
      </c>
      <c r="D1401" t="s">
        <v>32</v>
      </c>
    </row>
    <row r="1402" spans="1:4" x14ac:dyDescent="0.2">
      <c r="A1402" t="s">
        <v>31</v>
      </c>
      <c r="B1402" s="58">
        <v>44044</v>
      </c>
      <c r="C1402">
        <v>11.32</v>
      </c>
      <c r="D1402" t="s">
        <v>32</v>
      </c>
    </row>
    <row r="1403" spans="1:4" x14ac:dyDescent="0.2">
      <c r="A1403" t="s">
        <v>31</v>
      </c>
      <c r="B1403" s="58">
        <v>44043</v>
      </c>
      <c r="C1403">
        <v>11.388999999999999</v>
      </c>
      <c r="D1403" t="s">
        <v>32</v>
      </c>
    </row>
    <row r="1404" spans="1:4" x14ac:dyDescent="0.2">
      <c r="A1404" t="s">
        <v>31</v>
      </c>
      <c r="B1404" s="58">
        <v>44042</v>
      </c>
      <c r="C1404">
        <v>11.388999999999999</v>
      </c>
      <c r="D1404" t="s">
        <v>32</v>
      </c>
    </row>
    <row r="1405" spans="1:4" x14ac:dyDescent="0.2">
      <c r="A1405" t="s">
        <v>31</v>
      </c>
      <c r="B1405" s="58">
        <v>44041</v>
      </c>
      <c r="C1405">
        <v>11.388999999999999</v>
      </c>
      <c r="D1405" t="s">
        <v>32</v>
      </c>
    </row>
    <row r="1406" spans="1:4" x14ac:dyDescent="0.2">
      <c r="A1406" t="s">
        <v>31</v>
      </c>
      <c r="B1406" s="58">
        <v>44040</v>
      </c>
      <c r="C1406">
        <v>11.388999999999999</v>
      </c>
      <c r="D1406" t="s">
        <v>32</v>
      </c>
    </row>
    <row r="1407" spans="1:4" x14ac:dyDescent="0.2">
      <c r="A1407" t="s">
        <v>31</v>
      </c>
      <c r="B1407" s="58">
        <v>44039</v>
      </c>
      <c r="C1407">
        <v>11.388999999999999</v>
      </c>
      <c r="D1407" t="s">
        <v>32</v>
      </c>
    </row>
    <row r="1408" spans="1:4" x14ac:dyDescent="0.2">
      <c r="A1408" t="s">
        <v>31</v>
      </c>
      <c r="B1408" s="58">
        <v>44038</v>
      </c>
      <c r="C1408">
        <v>11.388999999999999</v>
      </c>
      <c r="D1408" t="s">
        <v>32</v>
      </c>
    </row>
    <row r="1409" spans="1:4" x14ac:dyDescent="0.2">
      <c r="A1409" t="s">
        <v>31</v>
      </c>
      <c r="B1409" s="58">
        <v>44037</v>
      </c>
      <c r="C1409">
        <v>11.388999999999999</v>
      </c>
      <c r="D1409" t="s">
        <v>32</v>
      </c>
    </row>
    <row r="1410" spans="1:4" x14ac:dyDescent="0.2">
      <c r="A1410" t="s">
        <v>31</v>
      </c>
      <c r="B1410" s="58">
        <v>44036</v>
      </c>
      <c r="C1410">
        <v>11.388999999999999</v>
      </c>
      <c r="D1410" t="s">
        <v>32</v>
      </c>
    </row>
    <row r="1411" spans="1:4" x14ac:dyDescent="0.2">
      <c r="A1411" t="s">
        <v>31</v>
      </c>
      <c r="B1411" s="58">
        <v>44035</v>
      </c>
      <c r="C1411">
        <v>11.388999999999999</v>
      </c>
      <c r="D1411" t="s">
        <v>32</v>
      </c>
    </row>
    <row r="1412" spans="1:4" x14ac:dyDescent="0.2">
      <c r="A1412" t="s">
        <v>31</v>
      </c>
      <c r="B1412" s="58">
        <v>44034</v>
      </c>
      <c r="C1412">
        <v>11.388999999999999</v>
      </c>
      <c r="D1412" t="s">
        <v>32</v>
      </c>
    </row>
    <row r="1413" spans="1:4" x14ac:dyDescent="0.2">
      <c r="A1413" t="s">
        <v>31</v>
      </c>
      <c r="B1413" s="58">
        <v>44033</v>
      </c>
      <c r="C1413">
        <v>11.388999999999999</v>
      </c>
      <c r="D1413" t="s">
        <v>32</v>
      </c>
    </row>
    <row r="1414" spans="1:4" x14ac:dyDescent="0.2">
      <c r="A1414" t="s">
        <v>31</v>
      </c>
      <c r="B1414" s="58">
        <v>44032</v>
      </c>
      <c r="C1414">
        <v>11.388999999999999</v>
      </c>
      <c r="D1414" t="s">
        <v>32</v>
      </c>
    </row>
    <row r="1415" spans="1:4" x14ac:dyDescent="0.2">
      <c r="A1415" t="s">
        <v>31</v>
      </c>
      <c r="B1415" s="58">
        <v>44031</v>
      </c>
      <c r="C1415">
        <v>11.388999999999999</v>
      </c>
      <c r="D1415" t="s">
        <v>32</v>
      </c>
    </row>
    <row r="1416" spans="1:4" x14ac:dyDescent="0.2">
      <c r="A1416" t="s">
        <v>31</v>
      </c>
      <c r="B1416" s="58">
        <v>44030</v>
      </c>
      <c r="C1416">
        <v>11.388999999999999</v>
      </c>
      <c r="D1416" t="s">
        <v>32</v>
      </c>
    </row>
    <row r="1417" spans="1:4" x14ac:dyDescent="0.2">
      <c r="A1417" t="s">
        <v>31</v>
      </c>
      <c r="B1417" s="58">
        <v>44029</v>
      </c>
      <c r="C1417">
        <v>11.388999999999999</v>
      </c>
      <c r="D1417" t="s">
        <v>32</v>
      </c>
    </row>
    <row r="1418" spans="1:4" x14ac:dyDescent="0.2">
      <c r="A1418" t="s">
        <v>31</v>
      </c>
      <c r="B1418" s="58">
        <v>44028</v>
      </c>
      <c r="C1418">
        <v>11.388999999999999</v>
      </c>
      <c r="D1418" t="s">
        <v>32</v>
      </c>
    </row>
    <row r="1419" spans="1:4" x14ac:dyDescent="0.2">
      <c r="A1419" t="s">
        <v>31</v>
      </c>
      <c r="B1419" s="58">
        <v>44027</v>
      </c>
      <c r="C1419">
        <v>11.388999999999999</v>
      </c>
      <c r="D1419" t="s">
        <v>32</v>
      </c>
    </row>
    <row r="1420" spans="1:4" x14ac:dyDescent="0.2">
      <c r="A1420" t="s">
        <v>31</v>
      </c>
      <c r="B1420" s="58">
        <v>44026</v>
      </c>
      <c r="C1420">
        <v>11.388999999999999</v>
      </c>
      <c r="D1420" t="s">
        <v>32</v>
      </c>
    </row>
    <row r="1421" spans="1:4" x14ac:dyDescent="0.2">
      <c r="A1421" t="s">
        <v>31</v>
      </c>
      <c r="B1421" s="58">
        <v>44025</v>
      </c>
      <c r="C1421">
        <v>11.388999999999999</v>
      </c>
      <c r="D1421" t="s">
        <v>32</v>
      </c>
    </row>
    <row r="1422" spans="1:4" x14ac:dyDescent="0.2">
      <c r="A1422" t="s">
        <v>31</v>
      </c>
      <c r="B1422" s="58">
        <v>44024</v>
      </c>
      <c r="C1422">
        <v>11.388999999999999</v>
      </c>
      <c r="D1422" t="s">
        <v>32</v>
      </c>
    </row>
    <row r="1423" spans="1:4" x14ac:dyDescent="0.2">
      <c r="A1423" t="s">
        <v>31</v>
      </c>
      <c r="B1423" s="58">
        <v>44023</v>
      </c>
      <c r="C1423">
        <v>11.388999999999999</v>
      </c>
      <c r="D1423" t="s">
        <v>32</v>
      </c>
    </row>
    <row r="1424" spans="1:4" x14ac:dyDescent="0.2">
      <c r="A1424" t="s">
        <v>31</v>
      </c>
      <c r="B1424" s="58">
        <v>44022</v>
      </c>
      <c r="C1424">
        <v>11.388999999999999</v>
      </c>
      <c r="D1424" t="s">
        <v>32</v>
      </c>
    </row>
    <row r="1425" spans="1:4" x14ac:dyDescent="0.2">
      <c r="A1425" t="s">
        <v>31</v>
      </c>
      <c r="B1425" s="58">
        <v>44021</v>
      </c>
      <c r="C1425">
        <v>11.388999999999999</v>
      </c>
      <c r="D1425" t="s">
        <v>32</v>
      </c>
    </row>
    <row r="1426" spans="1:4" x14ac:dyDescent="0.2">
      <c r="A1426" t="s">
        <v>31</v>
      </c>
      <c r="B1426" s="58">
        <v>44020</v>
      </c>
      <c r="C1426">
        <v>11.388999999999999</v>
      </c>
      <c r="D1426" t="s">
        <v>32</v>
      </c>
    </row>
    <row r="1427" spans="1:4" x14ac:dyDescent="0.2">
      <c r="A1427" t="s">
        <v>31</v>
      </c>
      <c r="B1427" s="58">
        <v>44019</v>
      </c>
      <c r="C1427">
        <v>11.388999999999999</v>
      </c>
      <c r="D1427" t="s">
        <v>32</v>
      </c>
    </row>
    <row r="1428" spans="1:4" x14ac:dyDescent="0.2">
      <c r="A1428" t="s">
        <v>31</v>
      </c>
      <c r="B1428" s="58">
        <v>44018</v>
      </c>
      <c r="C1428">
        <v>11.388999999999999</v>
      </c>
      <c r="D1428" t="s">
        <v>32</v>
      </c>
    </row>
    <row r="1429" spans="1:4" x14ac:dyDescent="0.2">
      <c r="A1429" t="s">
        <v>31</v>
      </c>
      <c r="B1429" s="58">
        <v>44017</v>
      </c>
      <c r="C1429">
        <v>11.388999999999999</v>
      </c>
      <c r="D1429" t="s">
        <v>32</v>
      </c>
    </row>
    <row r="1430" spans="1:4" x14ac:dyDescent="0.2">
      <c r="A1430" t="s">
        <v>31</v>
      </c>
      <c r="B1430" s="58">
        <v>44016</v>
      </c>
      <c r="C1430">
        <v>11.388999999999999</v>
      </c>
      <c r="D1430" t="s">
        <v>32</v>
      </c>
    </row>
    <row r="1431" spans="1:4" x14ac:dyDescent="0.2">
      <c r="A1431" t="s">
        <v>31</v>
      </c>
      <c r="B1431" s="58">
        <v>44015</v>
      </c>
      <c r="C1431">
        <v>11.388999999999999</v>
      </c>
      <c r="D1431" t="s">
        <v>32</v>
      </c>
    </row>
    <row r="1432" spans="1:4" x14ac:dyDescent="0.2">
      <c r="A1432" t="s">
        <v>31</v>
      </c>
      <c r="B1432" s="58">
        <v>44014</v>
      </c>
      <c r="C1432">
        <v>11.388999999999999</v>
      </c>
      <c r="D1432" t="s">
        <v>32</v>
      </c>
    </row>
    <row r="1433" spans="1:4" x14ac:dyDescent="0.2">
      <c r="A1433" t="s">
        <v>31</v>
      </c>
      <c r="B1433" s="58">
        <v>44013</v>
      </c>
      <c r="C1433">
        <v>11.388999999999999</v>
      </c>
      <c r="D1433" t="s">
        <v>32</v>
      </c>
    </row>
    <row r="1434" spans="1:4" x14ac:dyDescent="0.2">
      <c r="A1434" t="s">
        <v>31</v>
      </c>
      <c r="B1434" s="58">
        <v>44012</v>
      </c>
      <c r="C1434">
        <v>11.384</v>
      </c>
      <c r="D1434" t="s">
        <v>32</v>
      </c>
    </row>
    <row r="1435" spans="1:4" x14ac:dyDescent="0.2">
      <c r="A1435" t="s">
        <v>31</v>
      </c>
      <c r="B1435" s="58">
        <v>44011</v>
      </c>
      <c r="C1435">
        <v>11.384</v>
      </c>
      <c r="D1435" t="s">
        <v>32</v>
      </c>
    </row>
    <row r="1436" spans="1:4" x14ac:dyDescent="0.2">
      <c r="A1436" t="s">
        <v>31</v>
      </c>
      <c r="B1436" s="58">
        <v>44010</v>
      </c>
      <c r="C1436">
        <v>11.384</v>
      </c>
      <c r="D1436" t="s">
        <v>32</v>
      </c>
    </row>
    <row r="1437" spans="1:4" x14ac:dyDescent="0.2">
      <c r="A1437" t="s">
        <v>31</v>
      </c>
      <c r="B1437" s="58">
        <v>44009</v>
      </c>
      <c r="C1437">
        <v>11.384</v>
      </c>
      <c r="D1437" t="s">
        <v>32</v>
      </c>
    </row>
    <row r="1438" spans="1:4" x14ac:dyDescent="0.2">
      <c r="A1438" t="s">
        <v>31</v>
      </c>
      <c r="B1438" s="58">
        <v>44008</v>
      </c>
      <c r="C1438">
        <v>11.384</v>
      </c>
      <c r="D1438" t="s">
        <v>32</v>
      </c>
    </row>
    <row r="1439" spans="1:4" x14ac:dyDescent="0.2">
      <c r="A1439" t="s">
        <v>31</v>
      </c>
      <c r="B1439" s="58">
        <v>44007</v>
      </c>
      <c r="C1439">
        <v>11.384</v>
      </c>
      <c r="D1439" t="s">
        <v>32</v>
      </c>
    </row>
    <row r="1440" spans="1:4" x14ac:dyDescent="0.2">
      <c r="A1440" t="s">
        <v>31</v>
      </c>
      <c r="B1440" s="58">
        <v>44006</v>
      </c>
      <c r="C1440">
        <v>11.384</v>
      </c>
      <c r="D1440" t="s">
        <v>32</v>
      </c>
    </row>
    <row r="1441" spans="1:4" x14ac:dyDescent="0.2">
      <c r="A1441" t="s">
        <v>31</v>
      </c>
      <c r="B1441" s="58">
        <v>44005</v>
      </c>
      <c r="C1441">
        <v>11.384</v>
      </c>
      <c r="D1441" t="s">
        <v>32</v>
      </c>
    </row>
    <row r="1442" spans="1:4" x14ac:dyDescent="0.2">
      <c r="A1442" t="s">
        <v>31</v>
      </c>
      <c r="B1442" s="58">
        <v>44004</v>
      </c>
      <c r="C1442">
        <v>11.384</v>
      </c>
      <c r="D1442" t="s">
        <v>32</v>
      </c>
    </row>
    <row r="1443" spans="1:4" x14ac:dyDescent="0.2">
      <c r="A1443" t="s">
        <v>31</v>
      </c>
      <c r="B1443" s="58">
        <v>44003</v>
      </c>
      <c r="C1443">
        <v>11.384</v>
      </c>
      <c r="D1443" t="s">
        <v>32</v>
      </c>
    </row>
    <row r="1444" spans="1:4" x14ac:dyDescent="0.2">
      <c r="A1444" t="s">
        <v>31</v>
      </c>
      <c r="B1444" s="58">
        <v>44002</v>
      </c>
      <c r="C1444">
        <v>11.384</v>
      </c>
      <c r="D1444" t="s">
        <v>32</v>
      </c>
    </row>
    <row r="1445" spans="1:4" x14ac:dyDescent="0.2">
      <c r="A1445" t="s">
        <v>31</v>
      </c>
      <c r="B1445" s="58">
        <v>44001</v>
      </c>
      <c r="C1445">
        <v>11.384</v>
      </c>
      <c r="D1445" t="s">
        <v>32</v>
      </c>
    </row>
    <row r="1446" spans="1:4" x14ac:dyDescent="0.2">
      <c r="A1446" t="s">
        <v>31</v>
      </c>
      <c r="B1446" s="58">
        <v>44000</v>
      </c>
      <c r="C1446">
        <v>11.384</v>
      </c>
      <c r="D1446" t="s">
        <v>32</v>
      </c>
    </row>
    <row r="1447" spans="1:4" x14ac:dyDescent="0.2">
      <c r="A1447" t="s">
        <v>31</v>
      </c>
      <c r="B1447" s="58">
        <v>43999</v>
      </c>
      <c r="C1447">
        <v>11.384</v>
      </c>
      <c r="D1447" t="s">
        <v>32</v>
      </c>
    </row>
    <row r="1448" spans="1:4" x14ac:dyDescent="0.2">
      <c r="A1448" t="s">
        <v>31</v>
      </c>
      <c r="B1448" s="58">
        <v>43998</v>
      </c>
      <c r="C1448">
        <v>11.384</v>
      </c>
      <c r="D1448" t="s">
        <v>32</v>
      </c>
    </row>
    <row r="1449" spans="1:4" x14ac:dyDescent="0.2">
      <c r="A1449" t="s">
        <v>31</v>
      </c>
      <c r="B1449" s="58">
        <v>43997</v>
      </c>
      <c r="C1449">
        <v>11.384</v>
      </c>
      <c r="D1449" t="s">
        <v>32</v>
      </c>
    </row>
    <row r="1450" spans="1:4" x14ac:dyDescent="0.2">
      <c r="A1450" t="s">
        <v>31</v>
      </c>
      <c r="B1450" s="58">
        <v>43996</v>
      </c>
      <c r="C1450">
        <v>11.384</v>
      </c>
      <c r="D1450" t="s">
        <v>32</v>
      </c>
    </row>
    <row r="1451" spans="1:4" x14ac:dyDescent="0.2">
      <c r="A1451" t="s">
        <v>31</v>
      </c>
      <c r="B1451" s="58">
        <v>43995</v>
      </c>
      <c r="C1451">
        <v>11.384</v>
      </c>
      <c r="D1451" t="s">
        <v>32</v>
      </c>
    </row>
    <row r="1452" spans="1:4" x14ac:dyDescent="0.2">
      <c r="A1452" t="s">
        <v>31</v>
      </c>
      <c r="B1452" s="58">
        <v>43994</v>
      </c>
      <c r="C1452">
        <v>11.384</v>
      </c>
      <c r="D1452" t="s">
        <v>32</v>
      </c>
    </row>
    <row r="1453" spans="1:4" x14ac:dyDescent="0.2">
      <c r="A1453" t="s">
        <v>31</v>
      </c>
      <c r="B1453" s="58">
        <v>43993</v>
      </c>
      <c r="C1453">
        <v>11.384</v>
      </c>
      <c r="D1453" t="s">
        <v>32</v>
      </c>
    </row>
    <row r="1454" spans="1:4" x14ac:dyDescent="0.2">
      <c r="A1454" t="s">
        <v>31</v>
      </c>
      <c r="B1454" s="58">
        <v>43992</v>
      </c>
      <c r="C1454">
        <v>11.384</v>
      </c>
      <c r="D1454" t="s">
        <v>32</v>
      </c>
    </row>
    <row r="1455" spans="1:4" x14ac:dyDescent="0.2">
      <c r="A1455" t="s">
        <v>31</v>
      </c>
      <c r="B1455" s="58">
        <v>43991</v>
      </c>
      <c r="C1455">
        <v>11.384</v>
      </c>
      <c r="D1455" t="s">
        <v>32</v>
      </c>
    </row>
    <row r="1456" spans="1:4" x14ac:dyDescent="0.2">
      <c r="A1456" t="s">
        <v>31</v>
      </c>
      <c r="B1456" s="58">
        <v>43990</v>
      </c>
      <c r="C1456">
        <v>11.384</v>
      </c>
      <c r="D1456" t="s">
        <v>32</v>
      </c>
    </row>
    <row r="1457" spans="1:4" x14ac:dyDescent="0.2">
      <c r="A1457" t="s">
        <v>31</v>
      </c>
      <c r="B1457" s="58">
        <v>43989</v>
      </c>
      <c r="C1457">
        <v>11.384</v>
      </c>
      <c r="D1457" t="s">
        <v>32</v>
      </c>
    </row>
    <row r="1458" spans="1:4" x14ac:dyDescent="0.2">
      <c r="A1458" t="s">
        <v>31</v>
      </c>
      <c r="B1458" s="58">
        <v>43988</v>
      </c>
      <c r="C1458">
        <v>11.384</v>
      </c>
      <c r="D1458" t="s">
        <v>32</v>
      </c>
    </row>
    <row r="1459" spans="1:4" x14ac:dyDescent="0.2">
      <c r="A1459" t="s">
        <v>31</v>
      </c>
      <c r="B1459" s="58">
        <v>43987</v>
      </c>
      <c r="C1459">
        <v>11.384</v>
      </c>
      <c r="D1459" t="s">
        <v>32</v>
      </c>
    </row>
    <row r="1460" spans="1:4" x14ac:dyDescent="0.2">
      <c r="A1460" t="s">
        <v>31</v>
      </c>
      <c r="B1460" s="58">
        <v>43986</v>
      </c>
      <c r="C1460">
        <v>11.384</v>
      </c>
      <c r="D1460" t="s">
        <v>32</v>
      </c>
    </row>
    <row r="1461" spans="1:4" x14ac:dyDescent="0.2">
      <c r="A1461" t="s">
        <v>31</v>
      </c>
      <c r="B1461" s="58">
        <v>43985</v>
      </c>
      <c r="C1461">
        <v>11.384</v>
      </c>
      <c r="D1461" t="s">
        <v>32</v>
      </c>
    </row>
    <row r="1462" spans="1:4" x14ac:dyDescent="0.2">
      <c r="A1462" t="s">
        <v>31</v>
      </c>
      <c r="B1462" s="58">
        <v>43984</v>
      </c>
      <c r="C1462">
        <v>11.384</v>
      </c>
      <c r="D1462" t="s">
        <v>32</v>
      </c>
    </row>
    <row r="1463" spans="1:4" x14ac:dyDescent="0.2">
      <c r="A1463" t="s">
        <v>31</v>
      </c>
      <c r="B1463" s="58">
        <v>43983</v>
      </c>
      <c r="C1463">
        <v>11.384</v>
      </c>
      <c r="D1463" t="s">
        <v>32</v>
      </c>
    </row>
    <row r="1464" spans="1:4" x14ac:dyDescent="0.2">
      <c r="A1464" t="s">
        <v>31</v>
      </c>
      <c r="B1464" s="58">
        <v>43982</v>
      </c>
      <c r="C1464">
        <v>11.477</v>
      </c>
      <c r="D1464" t="s">
        <v>32</v>
      </c>
    </row>
    <row r="1465" spans="1:4" x14ac:dyDescent="0.2">
      <c r="A1465" t="s">
        <v>31</v>
      </c>
      <c r="B1465" s="58">
        <v>43981</v>
      </c>
      <c r="C1465">
        <v>11.477</v>
      </c>
      <c r="D1465" t="s">
        <v>32</v>
      </c>
    </row>
    <row r="1466" spans="1:4" x14ac:dyDescent="0.2">
      <c r="A1466" t="s">
        <v>31</v>
      </c>
      <c r="B1466" s="58">
        <v>43980</v>
      </c>
      <c r="C1466">
        <v>11.477</v>
      </c>
      <c r="D1466" t="s">
        <v>32</v>
      </c>
    </row>
    <row r="1467" spans="1:4" x14ac:dyDescent="0.2">
      <c r="A1467" t="s">
        <v>31</v>
      </c>
      <c r="B1467" s="58">
        <v>43979</v>
      </c>
      <c r="C1467">
        <v>11.477</v>
      </c>
      <c r="D1467" t="s">
        <v>32</v>
      </c>
    </row>
    <row r="1468" spans="1:4" x14ac:dyDescent="0.2">
      <c r="A1468" t="s">
        <v>31</v>
      </c>
      <c r="B1468" s="58">
        <v>43978</v>
      </c>
      <c r="C1468">
        <v>11.477</v>
      </c>
      <c r="D1468" t="s">
        <v>32</v>
      </c>
    </row>
    <row r="1469" spans="1:4" x14ac:dyDescent="0.2">
      <c r="A1469" t="s">
        <v>31</v>
      </c>
      <c r="B1469" s="58">
        <v>43977</v>
      </c>
      <c r="C1469">
        <v>11.477</v>
      </c>
      <c r="D1469" t="s">
        <v>32</v>
      </c>
    </row>
    <row r="1470" spans="1:4" x14ac:dyDescent="0.2">
      <c r="A1470" t="s">
        <v>31</v>
      </c>
      <c r="B1470" s="58">
        <v>43976</v>
      </c>
      <c r="C1470">
        <v>11.477</v>
      </c>
      <c r="D1470" t="s">
        <v>32</v>
      </c>
    </row>
    <row r="1471" spans="1:4" x14ac:dyDescent="0.2">
      <c r="A1471" t="s">
        <v>31</v>
      </c>
      <c r="B1471" s="58">
        <v>43975</v>
      </c>
      <c r="C1471">
        <v>11.477</v>
      </c>
      <c r="D1471" t="s">
        <v>32</v>
      </c>
    </row>
    <row r="1472" spans="1:4" x14ac:dyDescent="0.2">
      <c r="A1472" t="s">
        <v>31</v>
      </c>
      <c r="B1472" s="58">
        <v>43974</v>
      </c>
      <c r="C1472">
        <v>11.477</v>
      </c>
      <c r="D1472" t="s">
        <v>32</v>
      </c>
    </row>
    <row r="1473" spans="1:4" x14ac:dyDescent="0.2">
      <c r="A1473" t="s">
        <v>31</v>
      </c>
      <c r="B1473" s="58">
        <v>43973</v>
      </c>
      <c r="C1473">
        <v>11.477</v>
      </c>
      <c r="D1473" t="s">
        <v>32</v>
      </c>
    </row>
    <row r="1474" spans="1:4" x14ac:dyDescent="0.2">
      <c r="A1474" t="s">
        <v>31</v>
      </c>
      <c r="B1474" s="58">
        <v>43972</v>
      </c>
      <c r="C1474">
        <v>11.477</v>
      </c>
      <c r="D1474" t="s">
        <v>32</v>
      </c>
    </row>
    <row r="1475" spans="1:4" x14ac:dyDescent="0.2">
      <c r="A1475" t="s">
        <v>31</v>
      </c>
      <c r="B1475" s="58">
        <v>43971</v>
      </c>
      <c r="C1475">
        <v>11.477</v>
      </c>
      <c r="D1475" t="s">
        <v>32</v>
      </c>
    </row>
    <row r="1476" spans="1:4" x14ac:dyDescent="0.2">
      <c r="A1476" t="s">
        <v>31</v>
      </c>
      <c r="B1476" s="58">
        <v>43970</v>
      </c>
      <c r="C1476">
        <v>11.477</v>
      </c>
      <c r="D1476" t="s">
        <v>32</v>
      </c>
    </row>
    <row r="1477" spans="1:4" x14ac:dyDescent="0.2">
      <c r="A1477" t="s">
        <v>31</v>
      </c>
      <c r="B1477" s="58">
        <v>43969</v>
      </c>
      <c r="C1477">
        <v>11.477</v>
      </c>
      <c r="D1477" t="s">
        <v>32</v>
      </c>
    </row>
    <row r="1478" spans="1:4" x14ac:dyDescent="0.2">
      <c r="A1478" t="s">
        <v>31</v>
      </c>
      <c r="B1478" s="58">
        <v>43968</v>
      </c>
      <c r="C1478">
        <v>11.477</v>
      </c>
      <c r="D1478" t="s">
        <v>32</v>
      </c>
    </row>
    <row r="1479" spans="1:4" x14ac:dyDescent="0.2">
      <c r="A1479" t="s">
        <v>31</v>
      </c>
      <c r="B1479" s="58">
        <v>43967</v>
      </c>
      <c r="C1479">
        <v>11.477</v>
      </c>
      <c r="D1479" t="s">
        <v>32</v>
      </c>
    </row>
    <row r="1480" spans="1:4" x14ac:dyDescent="0.2">
      <c r="A1480" t="s">
        <v>31</v>
      </c>
      <c r="B1480" s="58">
        <v>43966</v>
      </c>
      <c r="C1480">
        <v>11.477</v>
      </c>
      <c r="D1480" t="s">
        <v>32</v>
      </c>
    </row>
    <row r="1481" spans="1:4" x14ac:dyDescent="0.2">
      <c r="A1481" t="s">
        <v>31</v>
      </c>
      <c r="B1481" s="58">
        <v>43965</v>
      </c>
      <c r="C1481">
        <v>11.477</v>
      </c>
      <c r="D1481" t="s">
        <v>32</v>
      </c>
    </row>
    <row r="1482" spans="1:4" x14ac:dyDescent="0.2">
      <c r="A1482" t="s">
        <v>31</v>
      </c>
      <c r="B1482" s="58">
        <v>43964</v>
      </c>
      <c r="C1482">
        <v>11.477</v>
      </c>
      <c r="D1482" t="s">
        <v>32</v>
      </c>
    </row>
    <row r="1483" spans="1:4" x14ac:dyDescent="0.2">
      <c r="A1483" t="s">
        <v>31</v>
      </c>
      <c r="B1483" s="58">
        <v>43963</v>
      </c>
      <c r="C1483">
        <v>11.477</v>
      </c>
      <c r="D1483" t="s">
        <v>32</v>
      </c>
    </row>
    <row r="1484" spans="1:4" x14ac:dyDescent="0.2">
      <c r="A1484" t="s">
        <v>31</v>
      </c>
      <c r="B1484" s="58">
        <v>43962</v>
      </c>
      <c r="C1484">
        <v>11.477</v>
      </c>
      <c r="D1484" t="s">
        <v>32</v>
      </c>
    </row>
    <row r="1485" spans="1:4" x14ac:dyDescent="0.2">
      <c r="A1485" t="s">
        <v>31</v>
      </c>
      <c r="B1485" s="58">
        <v>43961</v>
      </c>
      <c r="C1485">
        <v>11.477</v>
      </c>
      <c r="D1485" t="s">
        <v>32</v>
      </c>
    </row>
    <row r="1486" spans="1:4" x14ac:dyDescent="0.2">
      <c r="A1486" t="s">
        <v>31</v>
      </c>
      <c r="B1486" s="58">
        <v>43960</v>
      </c>
      <c r="C1486">
        <v>11.477</v>
      </c>
      <c r="D1486" t="s">
        <v>32</v>
      </c>
    </row>
    <row r="1487" spans="1:4" x14ac:dyDescent="0.2">
      <c r="A1487" t="s">
        <v>31</v>
      </c>
      <c r="B1487" s="58">
        <v>43959</v>
      </c>
      <c r="C1487">
        <v>11.477</v>
      </c>
      <c r="D1487" t="s">
        <v>32</v>
      </c>
    </row>
    <row r="1488" spans="1:4" x14ac:dyDescent="0.2">
      <c r="A1488" t="s">
        <v>31</v>
      </c>
      <c r="B1488" s="58">
        <v>43958</v>
      </c>
      <c r="C1488">
        <v>11.477</v>
      </c>
      <c r="D1488" t="s">
        <v>32</v>
      </c>
    </row>
    <row r="1489" spans="1:4" x14ac:dyDescent="0.2">
      <c r="A1489" t="s">
        <v>31</v>
      </c>
      <c r="B1489" s="58">
        <v>43957</v>
      </c>
      <c r="C1489">
        <v>11.477</v>
      </c>
      <c r="D1489" t="s">
        <v>32</v>
      </c>
    </row>
    <row r="1490" spans="1:4" x14ac:dyDescent="0.2">
      <c r="A1490" t="s">
        <v>31</v>
      </c>
      <c r="B1490" s="58">
        <v>43956</v>
      </c>
      <c r="C1490">
        <v>11.477</v>
      </c>
      <c r="D1490" t="s">
        <v>32</v>
      </c>
    </row>
    <row r="1491" spans="1:4" x14ac:dyDescent="0.2">
      <c r="A1491" t="s">
        <v>31</v>
      </c>
      <c r="B1491" s="58">
        <v>43955</v>
      </c>
      <c r="C1491">
        <v>11.477</v>
      </c>
      <c r="D1491" t="s">
        <v>32</v>
      </c>
    </row>
    <row r="1492" spans="1:4" x14ac:dyDescent="0.2">
      <c r="A1492" t="s">
        <v>31</v>
      </c>
      <c r="B1492" s="58">
        <v>43954</v>
      </c>
      <c r="C1492">
        <v>11.477</v>
      </c>
      <c r="D1492" t="s">
        <v>32</v>
      </c>
    </row>
    <row r="1493" spans="1:4" x14ac:dyDescent="0.2">
      <c r="A1493" t="s">
        <v>31</v>
      </c>
      <c r="B1493" s="58">
        <v>43953</v>
      </c>
      <c r="C1493">
        <v>11.477</v>
      </c>
      <c r="D1493" t="s">
        <v>32</v>
      </c>
    </row>
    <row r="1494" spans="1:4" x14ac:dyDescent="0.2">
      <c r="A1494" t="s">
        <v>31</v>
      </c>
      <c r="B1494" s="58">
        <v>43952</v>
      </c>
      <c r="C1494">
        <v>11.477</v>
      </c>
      <c r="D1494" t="s">
        <v>32</v>
      </c>
    </row>
    <row r="1495" spans="1:4" x14ac:dyDescent="0.2">
      <c r="A1495" t="s">
        <v>31</v>
      </c>
      <c r="B1495" s="58">
        <v>43951</v>
      </c>
      <c r="C1495">
        <v>11.423</v>
      </c>
      <c r="D1495" t="s">
        <v>32</v>
      </c>
    </row>
    <row r="1496" spans="1:4" x14ac:dyDescent="0.2">
      <c r="A1496" t="s">
        <v>31</v>
      </c>
      <c r="B1496" s="58">
        <v>43950</v>
      </c>
      <c r="C1496">
        <v>11.423</v>
      </c>
      <c r="D1496" t="s">
        <v>32</v>
      </c>
    </row>
    <row r="1497" spans="1:4" x14ac:dyDescent="0.2">
      <c r="A1497" t="s">
        <v>31</v>
      </c>
      <c r="B1497" s="58">
        <v>43949</v>
      </c>
      <c r="C1497">
        <v>11.423</v>
      </c>
      <c r="D1497" t="s">
        <v>32</v>
      </c>
    </row>
    <row r="1498" spans="1:4" x14ac:dyDescent="0.2">
      <c r="A1498" t="s">
        <v>31</v>
      </c>
      <c r="B1498" s="58">
        <v>43948</v>
      </c>
      <c r="C1498">
        <v>11.423</v>
      </c>
      <c r="D1498" t="s">
        <v>32</v>
      </c>
    </row>
    <row r="1499" spans="1:4" x14ac:dyDescent="0.2">
      <c r="A1499" t="s">
        <v>31</v>
      </c>
      <c r="B1499" s="58">
        <v>43947</v>
      </c>
      <c r="C1499">
        <v>11.423</v>
      </c>
      <c r="D1499" t="s">
        <v>32</v>
      </c>
    </row>
    <row r="1500" spans="1:4" x14ac:dyDescent="0.2">
      <c r="A1500" t="s">
        <v>31</v>
      </c>
      <c r="B1500" s="58">
        <v>43946</v>
      </c>
      <c r="C1500">
        <v>11.423</v>
      </c>
      <c r="D1500" t="s">
        <v>32</v>
      </c>
    </row>
    <row r="1501" spans="1:4" x14ac:dyDescent="0.2">
      <c r="A1501" t="s">
        <v>31</v>
      </c>
      <c r="B1501" s="58">
        <v>43945</v>
      </c>
      <c r="C1501">
        <v>11.423</v>
      </c>
      <c r="D1501" t="s">
        <v>32</v>
      </c>
    </row>
    <row r="1502" spans="1:4" x14ac:dyDescent="0.2">
      <c r="A1502" t="s">
        <v>31</v>
      </c>
      <c r="B1502" s="58">
        <v>43944</v>
      </c>
      <c r="C1502">
        <v>11.423</v>
      </c>
      <c r="D1502" t="s">
        <v>32</v>
      </c>
    </row>
    <row r="1503" spans="1:4" x14ac:dyDescent="0.2">
      <c r="A1503" t="s">
        <v>31</v>
      </c>
      <c r="B1503" s="58">
        <v>43943</v>
      </c>
      <c r="C1503">
        <v>11.423</v>
      </c>
      <c r="D1503" t="s">
        <v>32</v>
      </c>
    </row>
    <row r="1504" spans="1:4" x14ac:dyDescent="0.2">
      <c r="A1504" t="s">
        <v>31</v>
      </c>
      <c r="B1504" s="58">
        <v>43942</v>
      </c>
      <c r="C1504">
        <v>11.423</v>
      </c>
      <c r="D1504" t="s">
        <v>32</v>
      </c>
    </row>
    <row r="1505" spans="1:4" x14ac:dyDescent="0.2">
      <c r="A1505" t="s">
        <v>31</v>
      </c>
      <c r="B1505" s="58">
        <v>43941</v>
      </c>
      <c r="C1505">
        <v>11.423</v>
      </c>
      <c r="D1505" t="s">
        <v>32</v>
      </c>
    </row>
    <row r="1506" spans="1:4" x14ac:dyDescent="0.2">
      <c r="A1506" t="s">
        <v>31</v>
      </c>
      <c r="B1506" s="58">
        <v>43940</v>
      </c>
      <c r="C1506">
        <v>11.423</v>
      </c>
      <c r="D1506" t="s">
        <v>32</v>
      </c>
    </row>
    <row r="1507" spans="1:4" x14ac:dyDescent="0.2">
      <c r="A1507" t="s">
        <v>31</v>
      </c>
      <c r="B1507" s="58">
        <v>43939</v>
      </c>
      <c r="C1507">
        <v>11.423</v>
      </c>
      <c r="D1507" t="s">
        <v>32</v>
      </c>
    </row>
    <row r="1508" spans="1:4" x14ac:dyDescent="0.2">
      <c r="A1508" t="s">
        <v>31</v>
      </c>
      <c r="B1508" s="58">
        <v>43938</v>
      </c>
      <c r="C1508">
        <v>11.423</v>
      </c>
      <c r="D1508" t="s">
        <v>32</v>
      </c>
    </row>
    <row r="1509" spans="1:4" x14ac:dyDescent="0.2">
      <c r="A1509" t="s">
        <v>31</v>
      </c>
      <c r="B1509" s="58">
        <v>43937</v>
      </c>
      <c r="C1509">
        <v>11.423</v>
      </c>
      <c r="D1509" t="s">
        <v>32</v>
      </c>
    </row>
    <row r="1510" spans="1:4" x14ac:dyDescent="0.2">
      <c r="A1510" t="s">
        <v>31</v>
      </c>
      <c r="B1510" s="58">
        <v>43936</v>
      </c>
      <c r="C1510">
        <v>11.423</v>
      </c>
      <c r="D1510" t="s">
        <v>32</v>
      </c>
    </row>
    <row r="1511" spans="1:4" x14ac:dyDescent="0.2">
      <c r="A1511" t="s">
        <v>31</v>
      </c>
      <c r="B1511" s="58">
        <v>43935</v>
      </c>
      <c r="C1511">
        <v>11.423</v>
      </c>
      <c r="D1511" t="s">
        <v>32</v>
      </c>
    </row>
    <row r="1512" spans="1:4" x14ac:dyDescent="0.2">
      <c r="A1512" t="s">
        <v>31</v>
      </c>
      <c r="B1512" s="58">
        <v>43934</v>
      </c>
      <c r="C1512">
        <v>11.423</v>
      </c>
      <c r="D1512" t="s">
        <v>32</v>
      </c>
    </row>
    <row r="1513" spans="1:4" x14ac:dyDescent="0.2">
      <c r="A1513" t="s">
        <v>31</v>
      </c>
      <c r="B1513" s="58">
        <v>43933</v>
      </c>
      <c r="C1513">
        <v>11.423</v>
      </c>
      <c r="D1513" t="s">
        <v>32</v>
      </c>
    </row>
    <row r="1514" spans="1:4" x14ac:dyDescent="0.2">
      <c r="A1514" t="s">
        <v>31</v>
      </c>
      <c r="B1514" s="58">
        <v>43932</v>
      </c>
      <c r="C1514">
        <v>11.423</v>
      </c>
      <c r="D1514" t="s">
        <v>32</v>
      </c>
    </row>
    <row r="1515" spans="1:4" x14ac:dyDescent="0.2">
      <c r="A1515" t="s">
        <v>31</v>
      </c>
      <c r="B1515" s="58">
        <v>43931</v>
      </c>
      <c r="C1515">
        <v>11.423</v>
      </c>
      <c r="D1515" t="s">
        <v>32</v>
      </c>
    </row>
    <row r="1516" spans="1:4" x14ac:dyDescent="0.2">
      <c r="A1516" t="s">
        <v>31</v>
      </c>
      <c r="B1516" s="58">
        <v>43930</v>
      </c>
      <c r="C1516">
        <v>11.423</v>
      </c>
      <c r="D1516" t="s">
        <v>32</v>
      </c>
    </row>
    <row r="1517" spans="1:4" x14ac:dyDescent="0.2">
      <c r="A1517" t="s">
        <v>31</v>
      </c>
      <c r="B1517" s="58">
        <v>43929</v>
      </c>
      <c r="C1517">
        <v>11.423</v>
      </c>
      <c r="D1517" t="s">
        <v>32</v>
      </c>
    </row>
    <row r="1518" spans="1:4" x14ac:dyDescent="0.2">
      <c r="A1518" t="s">
        <v>31</v>
      </c>
      <c r="B1518" s="58">
        <v>43928</v>
      </c>
      <c r="C1518">
        <v>11.423</v>
      </c>
      <c r="D1518" t="s">
        <v>32</v>
      </c>
    </row>
    <row r="1519" spans="1:4" x14ac:dyDescent="0.2">
      <c r="A1519" t="s">
        <v>31</v>
      </c>
      <c r="B1519" s="58">
        <v>43927</v>
      </c>
      <c r="C1519">
        <v>11.423</v>
      </c>
      <c r="D1519" t="s">
        <v>32</v>
      </c>
    </row>
    <row r="1520" spans="1:4" x14ac:dyDescent="0.2">
      <c r="A1520" t="s">
        <v>31</v>
      </c>
      <c r="B1520" s="58">
        <v>43926</v>
      </c>
      <c r="C1520">
        <v>11.423</v>
      </c>
      <c r="D1520" t="s">
        <v>32</v>
      </c>
    </row>
    <row r="1521" spans="1:4" x14ac:dyDescent="0.2">
      <c r="A1521" t="s">
        <v>31</v>
      </c>
      <c r="B1521" s="58">
        <v>43925</v>
      </c>
      <c r="C1521">
        <v>11.423</v>
      </c>
      <c r="D1521" t="s">
        <v>32</v>
      </c>
    </row>
    <row r="1522" spans="1:4" x14ac:dyDescent="0.2">
      <c r="A1522" t="s">
        <v>31</v>
      </c>
      <c r="B1522" s="58">
        <v>43924</v>
      </c>
      <c r="C1522">
        <v>11.423</v>
      </c>
      <c r="D1522" t="s">
        <v>32</v>
      </c>
    </row>
    <row r="1523" spans="1:4" x14ac:dyDescent="0.2">
      <c r="A1523" t="s">
        <v>31</v>
      </c>
      <c r="B1523" s="58">
        <v>43923</v>
      </c>
      <c r="C1523">
        <v>11.423</v>
      </c>
      <c r="D1523" t="s">
        <v>32</v>
      </c>
    </row>
    <row r="1524" spans="1:4" x14ac:dyDescent="0.2">
      <c r="A1524" t="s">
        <v>31</v>
      </c>
      <c r="B1524" s="58">
        <v>43922</v>
      </c>
      <c r="C1524">
        <v>11.423</v>
      </c>
      <c r="D1524" t="s">
        <v>32</v>
      </c>
    </row>
    <row r="1525" spans="1:4" x14ac:dyDescent="0.2">
      <c r="A1525" t="s">
        <v>31</v>
      </c>
      <c r="B1525" s="58">
        <v>43921</v>
      </c>
      <c r="C1525">
        <v>11.397</v>
      </c>
      <c r="D1525" t="s">
        <v>32</v>
      </c>
    </row>
    <row r="1526" spans="1:4" x14ac:dyDescent="0.2">
      <c r="A1526" t="s">
        <v>31</v>
      </c>
      <c r="B1526" s="58">
        <v>43920</v>
      </c>
      <c r="C1526">
        <v>11.397</v>
      </c>
      <c r="D1526" t="s">
        <v>32</v>
      </c>
    </row>
    <row r="1527" spans="1:4" x14ac:dyDescent="0.2">
      <c r="A1527" t="s">
        <v>31</v>
      </c>
      <c r="B1527" s="58">
        <v>43919</v>
      </c>
      <c r="C1527">
        <v>11.397</v>
      </c>
      <c r="D1527" t="s">
        <v>32</v>
      </c>
    </row>
    <row r="1528" spans="1:4" x14ac:dyDescent="0.2">
      <c r="A1528" t="s">
        <v>31</v>
      </c>
      <c r="B1528" s="58">
        <v>43918</v>
      </c>
      <c r="C1528">
        <v>11.397</v>
      </c>
      <c r="D1528" t="s">
        <v>32</v>
      </c>
    </row>
    <row r="1529" spans="1:4" x14ac:dyDescent="0.2">
      <c r="A1529" t="s">
        <v>31</v>
      </c>
      <c r="B1529" s="58">
        <v>43917</v>
      </c>
      <c r="C1529">
        <v>11.397</v>
      </c>
      <c r="D1529" t="s">
        <v>32</v>
      </c>
    </row>
    <row r="1530" spans="1:4" x14ac:dyDescent="0.2">
      <c r="A1530" t="s">
        <v>31</v>
      </c>
      <c r="B1530" s="58">
        <v>43916</v>
      </c>
      <c r="C1530">
        <v>11.397</v>
      </c>
      <c r="D1530" t="s">
        <v>32</v>
      </c>
    </row>
    <row r="1531" spans="1:4" x14ac:dyDescent="0.2">
      <c r="A1531" t="s">
        <v>31</v>
      </c>
      <c r="B1531" s="58">
        <v>43915</v>
      </c>
      <c r="C1531">
        <v>11.397</v>
      </c>
      <c r="D1531" t="s">
        <v>32</v>
      </c>
    </row>
    <row r="1532" spans="1:4" x14ac:dyDescent="0.2">
      <c r="A1532" t="s">
        <v>31</v>
      </c>
      <c r="B1532" s="58">
        <v>43914</v>
      </c>
      <c r="C1532">
        <v>11.397</v>
      </c>
      <c r="D1532" t="s">
        <v>32</v>
      </c>
    </row>
    <row r="1533" spans="1:4" x14ac:dyDescent="0.2">
      <c r="A1533" t="s">
        <v>31</v>
      </c>
      <c r="B1533" s="58">
        <v>43913</v>
      </c>
      <c r="C1533">
        <v>11.397</v>
      </c>
      <c r="D1533" t="s">
        <v>32</v>
      </c>
    </row>
    <row r="1534" spans="1:4" x14ac:dyDescent="0.2">
      <c r="A1534" t="s">
        <v>31</v>
      </c>
      <c r="B1534" s="58">
        <v>43912</v>
      </c>
      <c r="C1534">
        <v>11.397</v>
      </c>
      <c r="D1534" t="s">
        <v>32</v>
      </c>
    </row>
    <row r="1535" spans="1:4" x14ac:dyDescent="0.2">
      <c r="A1535" t="s">
        <v>31</v>
      </c>
      <c r="B1535" s="58">
        <v>43911</v>
      </c>
      <c r="C1535">
        <v>11.397</v>
      </c>
      <c r="D1535" t="s">
        <v>32</v>
      </c>
    </row>
    <row r="1536" spans="1:4" x14ac:dyDescent="0.2">
      <c r="A1536" t="s">
        <v>31</v>
      </c>
      <c r="B1536" s="58">
        <v>43910</v>
      </c>
      <c r="C1536">
        <v>11.397</v>
      </c>
      <c r="D1536" t="s">
        <v>32</v>
      </c>
    </row>
    <row r="1537" spans="1:4" x14ac:dyDescent="0.2">
      <c r="A1537" t="s">
        <v>31</v>
      </c>
      <c r="B1537" s="58">
        <v>43909</v>
      </c>
      <c r="C1537">
        <v>11.397</v>
      </c>
      <c r="D1537" t="s">
        <v>32</v>
      </c>
    </row>
    <row r="1538" spans="1:4" x14ac:dyDescent="0.2">
      <c r="A1538" t="s">
        <v>31</v>
      </c>
      <c r="B1538" s="58">
        <v>43908</v>
      </c>
      <c r="C1538">
        <v>11.397</v>
      </c>
      <c r="D1538" t="s">
        <v>32</v>
      </c>
    </row>
    <row r="1539" spans="1:4" x14ac:dyDescent="0.2">
      <c r="A1539" t="s">
        <v>31</v>
      </c>
      <c r="B1539" s="58">
        <v>43907</v>
      </c>
      <c r="C1539">
        <v>11.397</v>
      </c>
      <c r="D1539" t="s">
        <v>32</v>
      </c>
    </row>
    <row r="1540" spans="1:4" x14ac:dyDescent="0.2">
      <c r="A1540" t="s">
        <v>31</v>
      </c>
      <c r="B1540" s="58">
        <v>43906</v>
      </c>
      <c r="C1540">
        <v>11.397</v>
      </c>
      <c r="D1540" t="s">
        <v>32</v>
      </c>
    </row>
    <row r="1541" spans="1:4" x14ac:dyDescent="0.2">
      <c r="A1541" t="s">
        <v>31</v>
      </c>
      <c r="B1541" s="58">
        <v>43905</v>
      </c>
      <c r="C1541">
        <v>11.397</v>
      </c>
      <c r="D1541" t="s">
        <v>32</v>
      </c>
    </row>
    <row r="1542" spans="1:4" x14ac:dyDescent="0.2">
      <c r="A1542" t="s">
        <v>31</v>
      </c>
      <c r="B1542" s="58">
        <v>43904</v>
      </c>
      <c r="C1542">
        <v>11.397</v>
      </c>
      <c r="D1542" t="s">
        <v>32</v>
      </c>
    </row>
    <row r="1543" spans="1:4" x14ac:dyDescent="0.2">
      <c r="A1543" t="s">
        <v>31</v>
      </c>
      <c r="B1543" s="58">
        <v>43903</v>
      </c>
      <c r="C1543">
        <v>11.397</v>
      </c>
      <c r="D1543" t="s">
        <v>32</v>
      </c>
    </row>
    <row r="1544" spans="1:4" x14ac:dyDescent="0.2">
      <c r="A1544" t="s">
        <v>31</v>
      </c>
      <c r="B1544" s="58">
        <v>43902</v>
      </c>
      <c r="C1544">
        <v>11.397</v>
      </c>
      <c r="D1544" t="s">
        <v>32</v>
      </c>
    </row>
    <row r="1545" spans="1:4" x14ac:dyDescent="0.2">
      <c r="A1545" t="s">
        <v>31</v>
      </c>
      <c r="B1545" s="58">
        <v>43901</v>
      </c>
      <c r="C1545">
        <v>11.397</v>
      </c>
      <c r="D1545" t="s">
        <v>32</v>
      </c>
    </row>
    <row r="1546" spans="1:4" x14ac:dyDescent="0.2">
      <c r="A1546" t="s">
        <v>31</v>
      </c>
      <c r="B1546" s="58">
        <v>43900</v>
      </c>
      <c r="C1546">
        <v>11.397</v>
      </c>
      <c r="D1546" t="s">
        <v>32</v>
      </c>
    </row>
    <row r="1547" spans="1:4" x14ac:dyDescent="0.2">
      <c r="A1547" t="s">
        <v>31</v>
      </c>
      <c r="B1547" s="58">
        <v>43899</v>
      </c>
      <c r="C1547">
        <v>11.397</v>
      </c>
      <c r="D1547" t="s">
        <v>32</v>
      </c>
    </row>
    <row r="1548" spans="1:4" x14ac:dyDescent="0.2">
      <c r="A1548" t="s">
        <v>31</v>
      </c>
      <c r="B1548" s="58">
        <v>43898</v>
      </c>
      <c r="C1548">
        <v>11.397</v>
      </c>
      <c r="D1548" t="s">
        <v>32</v>
      </c>
    </row>
    <row r="1549" spans="1:4" x14ac:dyDescent="0.2">
      <c r="A1549" t="s">
        <v>31</v>
      </c>
      <c r="B1549" s="58">
        <v>43897</v>
      </c>
      <c r="C1549">
        <v>11.397</v>
      </c>
      <c r="D1549" t="s">
        <v>32</v>
      </c>
    </row>
    <row r="1550" spans="1:4" x14ac:dyDescent="0.2">
      <c r="A1550" t="s">
        <v>31</v>
      </c>
      <c r="B1550" s="58">
        <v>43896</v>
      </c>
      <c r="C1550">
        <v>11.397</v>
      </c>
      <c r="D1550" t="s">
        <v>32</v>
      </c>
    </row>
    <row r="1551" spans="1:4" x14ac:dyDescent="0.2">
      <c r="A1551" t="s">
        <v>31</v>
      </c>
      <c r="B1551" s="58">
        <v>43895</v>
      </c>
      <c r="C1551">
        <v>11.397</v>
      </c>
      <c r="D1551" t="s">
        <v>32</v>
      </c>
    </row>
    <row r="1552" spans="1:4" x14ac:dyDescent="0.2">
      <c r="A1552" t="s">
        <v>31</v>
      </c>
      <c r="B1552" s="58">
        <v>43894</v>
      </c>
      <c r="C1552">
        <v>11.397</v>
      </c>
      <c r="D1552" t="s">
        <v>32</v>
      </c>
    </row>
    <row r="1553" spans="1:4" x14ac:dyDescent="0.2">
      <c r="A1553" t="s">
        <v>31</v>
      </c>
      <c r="B1553" s="58">
        <v>43893</v>
      </c>
      <c r="C1553">
        <v>11.397</v>
      </c>
      <c r="D1553" t="s">
        <v>32</v>
      </c>
    </row>
    <row r="1554" spans="1:4" x14ac:dyDescent="0.2">
      <c r="A1554" t="s">
        <v>31</v>
      </c>
      <c r="B1554" s="58">
        <v>43892</v>
      </c>
      <c r="C1554">
        <v>11.397</v>
      </c>
      <c r="D1554" t="s">
        <v>32</v>
      </c>
    </row>
    <row r="1555" spans="1:4" x14ac:dyDescent="0.2">
      <c r="A1555" t="s">
        <v>31</v>
      </c>
      <c r="B1555" s="58">
        <v>43891</v>
      </c>
      <c r="C1555">
        <v>11.397</v>
      </c>
      <c r="D1555" t="s">
        <v>32</v>
      </c>
    </row>
    <row r="1556" spans="1:4" x14ac:dyDescent="0.2">
      <c r="A1556" t="s">
        <v>31</v>
      </c>
      <c r="B1556" s="58">
        <v>43890</v>
      </c>
      <c r="C1556">
        <v>11.349</v>
      </c>
      <c r="D1556" t="s">
        <v>32</v>
      </c>
    </row>
    <row r="1557" spans="1:4" x14ac:dyDescent="0.2">
      <c r="A1557" t="s">
        <v>31</v>
      </c>
      <c r="B1557" s="58">
        <v>43889</v>
      </c>
      <c r="C1557">
        <v>11.349</v>
      </c>
      <c r="D1557" t="s">
        <v>32</v>
      </c>
    </row>
    <row r="1558" spans="1:4" x14ac:dyDescent="0.2">
      <c r="A1558" t="s">
        <v>31</v>
      </c>
      <c r="B1558" s="58">
        <v>43888</v>
      </c>
      <c r="C1558">
        <v>11.349</v>
      </c>
      <c r="D1558" t="s">
        <v>32</v>
      </c>
    </row>
    <row r="1559" spans="1:4" x14ac:dyDescent="0.2">
      <c r="A1559" t="s">
        <v>31</v>
      </c>
      <c r="B1559" s="58">
        <v>43887</v>
      </c>
      <c r="C1559">
        <v>11.349</v>
      </c>
      <c r="D1559" t="s">
        <v>32</v>
      </c>
    </row>
    <row r="1560" spans="1:4" x14ac:dyDescent="0.2">
      <c r="A1560" t="s">
        <v>31</v>
      </c>
      <c r="B1560" s="58">
        <v>43886</v>
      </c>
      <c r="C1560">
        <v>11.349</v>
      </c>
      <c r="D1560" t="s">
        <v>32</v>
      </c>
    </row>
    <row r="1561" spans="1:4" x14ac:dyDescent="0.2">
      <c r="A1561" t="s">
        <v>31</v>
      </c>
      <c r="B1561" s="58">
        <v>43885</v>
      </c>
      <c r="C1561">
        <v>11.349</v>
      </c>
      <c r="D1561" t="s">
        <v>32</v>
      </c>
    </row>
    <row r="1562" spans="1:4" x14ac:dyDescent="0.2">
      <c r="A1562" t="s">
        <v>31</v>
      </c>
      <c r="B1562" s="58">
        <v>43884</v>
      </c>
      <c r="C1562">
        <v>11.349</v>
      </c>
      <c r="D1562" t="s">
        <v>32</v>
      </c>
    </row>
    <row r="1563" spans="1:4" x14ac:dyDescent="0.2">
      <c r="A1563" t="s">
        <v>31</v>
      </c>
      <c r="B1563" s="58">
        <v>43883</v>
      </c>
      <c r="C1563">
        <v>11.349</v>
      </c>
      <c r="D1563" t="s">
        <v>32</v>
      </c>
    </row>
    <row r="1564" spans="1:4" x14ac:dyDescent="0.2">
      <c r="A1564" t="s">
        <v>31</v>
      </c>
      <c r="B1564" s="58">
        <v>43882</v>
      </c>
      <c r="C1564">
        <v>11.349</v>
      </c>
      <c r="D1564" t="s">
        <v>32</v>
      </c>
    </row>
    <row r="1565" spans="1:4" x14ac:dyDescent="0.2">
      <c r="A1565" t="s">
        <v>31</v>
      </c>
      <c r="B1565" s="58">
        <v>43881</v>
      </c>
      <c r="C1565">
        <v>11.349</v>
      </c>
      <c r="D1565" t="s">
        <v>32</v>
      </c>
    </row>
    <row r="1566" spans="1:4" x14ac:dyDescent="0.2">
      <c r="A1566" t="s">
        <v>31</v>
      </c>
      <c r="B1566" s="58">
        <v>43880</v>
      </c>
      <c r="C1566">
        <v>11.349</v>
      </c>
      <c r="D1566" t="s">
        <v>32</v>
      </c>
    </row>
    <row r="1567" spans="1:4" x14ac:dyDescent="0.2">
      <c r="A1567" t="s">
        <v>31</v>
      </c>
      <c r="B1567" s="58">
        <v>43879</v>
      </c>
      <c r="C1567">
        <v>11.349</v>
      </c>
      <c r="D1567" t="s">
        <v>32</v>
      </c>
    </row>
    <row r="1568" spans="1:4" x14ac:dyDescent="0.2">
      <c r="A1568" t="s">
        <v>31</v>
      </c>
      <c r="B1568" s="58">
        <v>43878</v>
      </c>
      <c r="C1568">
        <v>11.349</v>
      </c>
      <c r="D1568" t="s">
        <v>32</v>
      </c>
    </row>
    <row r="1569" spans="1:4" x14ac:dyDescent="0.2">
      <c r="A1569" t="s">
        <v>31</v>
      </c>
      <c r="B1569" s="58">
        <v>43877</v>
      </c>
      <c r="C1569">
        <v>11.349</v>
      </c>
      <c r="D1569" t="s">
        <v>32</v>
      </c>
    </row>
    <row r="1570" spans="1:4" x14ac:dyDescent="0.2">
      <c r="A1570" t="s">
        <v>31</v>
      </c>
      <c r="B1570" s="58">
        <v>43876</v>
      </c>
      <c r="C1570">
        <v>11.349</v>
      </c>
      <c r="D1570" t="s">
        <v>32</v>
      </c>
    </row>
    <row r="1571" spans="1:4" x14ac:dyDescent="0.2">
      <c r="A1571" t="s">
        <v>31</v>
      </c>
      <c r="B1571" s="58">
        <v>43875</v>
      </c>
      <c r="C1571">
        <v>11.349</v>
      </c>
      <c r="D1571" t="s">
        <v>32</v>
      </c>
    </row>
    <row r="1572" spans="1:4" x14ac:dyDescent="0.2">
      <c r="A1572" t="s">
        <v>31</v>
      </c>
      <c r="B1572" s="58">
        <v>43874</v>
      </c>
      <c r="C1572">
        <v>11.349</v>
      </c>
      <c r="D1572" t="s">
        <v>32</v>
      </c>
    </row>
    <row r="1573" spans="1:4" x14ac:dyDescent="0.2">
      <c r="A1573" t="s">
        <v>31</v>
      </c>
      <c r="B1573" s="58">
        <v>43873</v>
      </c>
      <c r="C1573">
        <v>11.349</v>
      </c>
      <c r="D1573" t="s">
        <v>32</v>
      </c>
    </row>
    <row r="1574" spans="1:4" x14ac:dyDescent="0.2">
      <c r="A1574" t="s">
        <v>31</v>
      </c>
      <c r="B1574" s="58">
        <v>43872</v>
      </c>
      <c r="C1574">
        <v>11.349</v>
      </c>
      <c r="D1574" t="s">
        <v>32</v>
      </c>
    </row>
    <row r="1575" spans="1:4" x14ac:dyDescent="0.2">
      <c r="A1575" t="s">
        <v>31</v>
      </c>
      <c r="B1575" s="58">
        <v>43871</v>
      </c>
      <c r="C1575">
        <v>11.349</v>
      </c>
      <c r="D1575" t="s">
        <v>32</v>
      </c>
    </row>
    <row r="1576" spans="1:4" x14ac:dyDescent="0.2">
      <c r="A1576" t="s">
        <v>31</v>
      </c>
      <c r="B1576" s="58">
        <v>43870</v>
      </c>
      <c r="C1576">
        <v>11.349</v>
      </c>
      <c r="D1576" t="s">
        <v>32</v>
      </c>
    </row>
    <row r="1577" spans="1:4" x14ac:dyDescent="0.2">
      <c r="A1577" t="s">
        <v>31</v>
      </c>
      <c r="B1577" s="58">
        <v>43869</v>
      </c>
      <c r="C1577">
        <v>11.349</v>
      </c>
      <c r="D1577" t="s">
        <v>32</v>
      </c>
    </row>
    <row r="1578" spans="1:4" x14ac:dyDescent="0.2">
      <c r="A1578" t="s">
        <v>31</v>
      </c>
      <c r="B1578" s="58">
        <v>43868</v>
      </c>
      <c r="C1578">
        <v>11.349</v>
      </c>
      <c r="D1578" t="s">
        <v>32</v>
      </c>
    </row>
    <row r="1579" spans="1:4" x14ac:dyDescent="0.2">
      <c r="A1579" t="s">
        <v>31</v>
      </c>
      <c r="B1579" s="58">
        <v>43867</v>
      </c>
      <c r="C1579">
        <v>11.349</v>
      </c>
      <c r="D1579" t="s">
        <v>32</v>
      </c>
    </row>
    <row r="1580" spans="1:4" x14ac:dyDescent="0.2">
      <c r="A1580" t="s">
        <v>31</v>
      </c>
      <c r="B1580" s="58">
        <v>43866</v>
      </c>
      <c r="C1580">
        <v>11.349</v>
      </c>
      <c r="D1580" t="s">
        <v>32</v>
      </c>
    </row>
    <row r="1581" spans="1:4" x14ac:dyDescent="0.2">
      <c r="A1581" t="s">
        <v>31</v>
      </c>
      <c r="B1581" s="58">
        <v>43865</v>
      </c>
      <c r="C1581">
        <v>11.349</v>
      </c>
      <c r="D1581" t="s">
        <v>32</v>
      </c>
    </row>
    <row r="1582" spans="1:4" x14ac:dyDescent="0.2">
      <c r="A1582" t="s">
        <v>31</v>
      </c>
      <c r="B1582" s="58">
        <v>43864</v>
      </c>
      <c r="C1582">
        <v>11.349</v>
      </c>
      <c r="D1582" t="s">
        <v>32</v>
      </c>
    </row>
    <row r="1583" spans="1:4" x14ac:dyDescent="0.2">
      <c r="A1583" t="s">
        <v>31</v>
      </c>
      <c r="B1583" s="58">
        <v>43863</v>
      </c>
      <c r="C1583">
        <v>11.349</v>
      </c>
      <c r="D1583" t="s">
        <v>32</v>
      </c>
    </row>
    <row r="1584" spans="1:4" x14ac:dyDescent="0.2">
      <c r="A1584" t="s">
        <v>31</v>
      </c>
      <c r="B1584" s="58">
        <v>43862</v>
      </c>
      <c r="C1584">
        <v>11.349</v>
      </c>
      <c r="D1584" t="s">
        <v>32</v>
      </c>
    </row>
    <row r="1585" spans="1:4" x14ac:dyDescent="0.2">
      <c r="A1585" t="s">
        <v>31</v>
      </c>
      <c r="B1585" s="58">
        <v>43861</v>
      </c>
      <c r="C1585">
        <v>11.311</v>
      </c>
      <c r="D1585" t="s">
        <v>32</v>
      </c>
    </row>
    <row r="1586" spans="1:4" x14ac:dyDescent="0.2">
      <c r="A1586" t="s">
        <v>31</v>
      </c>
      <c r="B1586" s="58">
        <v>43860</v>
      </c>
      <c r="C1586">
        <v>11.311</v>
      </c>
      <c r="D1586" t="s">
        <v>32</v>
      </c>
    </row>
    <row r="1587" spans="1:4" x14ac:dyDescent="0.2">
      <c r="A1587" t="s">
        <v>31</v>
      </c>
      <c r="B1587" s="58">
        <v>43859</v>
      </c>
      <c r="C1587">
        <v>11.311</v>
      </c>
      <c r="D1587" t="s">
        <v>32</v>
      </c>
    </row>
    <row r="1588" spans="1:4" x14ac:dyDescent="0.2">
      <c r="A1588" t="s">
        <v>31</v>
      </c>
      <c r="B1588" s="58">
        <v>43858</v>
      </c>
      <c r="C1588">
        <v>11.311</v>
      </c>
      <c r="D1588" t="s">
        <v>32</v>
      </c>
    </row>
    <row r="1589" spans="1:4" x14ac:dyDescent="0.2">
      <c r="A1589" t="s">
        <v>31</v>
      </c>
      <c r="B1589" s="58">
        <v>43857</v>
      </c>
      <c r="C1589">
        <v>11.311</v>
      </c>
      <c r="D1589" t="s">
        <v>32</v>
      </c>
    </row>
    <row r="1590" spans="1:4" x14ac:dyDescent="0.2">
      <c r="A1590" t="s">
        <v>31</v>
      </c>
      <c r="B1590" s="58">
        <v>43856</v>
      </c>
      <c r="C1590">
        <v>11.311</v>
      </c>
      <c r="D1590" t="s">
        <v>32</v>
      </c>
    </row>
    <row r="1591" spans="1:4" x14ac:dyDescent="0.2">
      <c r="A1591" t="s">
        <v>31</v>
      </c>
      <c r="B1591" s="58">
        <v>43855</v>
      </c>
      <c r="C1591">
        <v>11.311</v>
      </c>
      <c r="D1591" t="s">
        <v>32</v>
      </c>
    </row>
    <row r="1592" spans="1:4" x14ac:dyDescent="0.2">
      <c r="A1592" t="s">
        <v>31</v>
      </c>
      <c r="B1592" s="58">
        <v>43854</v>
      </c>
      <c r="C1592">
        <v>11.311</v>
      </c>
      <c r="D1592" t="s">
        <v>32</v>
      </c>
    </row>
    <row r="1593" spans="1:4" x14ac:dyDescent="0.2">
      <c r="A1593" t="s">
        <v>31</v>
      </c>
      <c r="B1593" s="58">
        <v>43853</v>
      </c>
      <c r="C1593">
        <v>11.311</v>
      </c>
      <c r="D1593" t="s">
        <v>32</v>
      </c>
    </row>
    <row r="1594" spans="1:4" x14ac:dyDescent="0.2">
      <c r="A1594" t="s">
        <v>31</v>
      </c>
      <c r="B1594" s="58">
        <v>43852</v>
      </c>
      <c r="C1594">
        <v>11.311</v>
      </c>
      <c r="D1594" t="s">
        <v>32</v>
      </c>
    </row>
    <row r="1595" spans="1:4" x14ac:dyDescent="0.2">
      <c r="A1595" t="s">
        <v>31</v>
      </c>
      <c r="B1595" s="58">
        <v>43851</v>
      </c>
      <c r="C1595">
        <v>11.311</v>
      </c>
      <c r="D1595" t="s">
        <v>32</v>
      </c>
    </row>
    <row r="1596" spans="1:4" x14ac:dyDescent="0.2">
      <c r="A1596" t="s">
        <v>31</v>
      </c>
      <c r="B1596" s="58">
        <v>43850</v>
      </c>
      <c r="C1596">
        <v>11.311</v>
      </c>
      <c r="D1596" t="s">
        <v>32</v>
      </c>
    </row>
    <row r="1597" spans="1:4" x14ac:dyDescent="0.2">
      <c r="A1597" t="s">
        <v>31</v>
      </c>
      <c r="B1597" s="58">
        <v>43849</v>
      </c>
      <c r="C1597">
        <v>11.311</v>
      </c>
      <c r="D1597" t="s">
        <v>32</v>
      </c>
    </row>
    <row r="1598" spans="1:4" x14ac:dyDescent="0.2">
      <c r="A1598" t="s">
        <v>31</v>
      </c>
      <c r="B1598" s="58">
        <v>43848</v>
      </c>
      <c r="C1598">
        <v>11.311</v>
      </c>
      <c r="D1598" t="s">
        <v>32</v>
      </c>
    </row>
    <row r="1599" spans="1:4" x14ac:dyDescent="0.2">
      <c r="A1599" t="s">
        <v>31</v>
      </c>
      <c r="B1599" s="58">
        <v>43847</v>
      </c>
      <c r="C1599">
        <v>11.311</v>
      </c>
      <c r="D1599" t="s">
        <v>32</v>
      </c>
    </row>
    <row r="1600" spans="1:4" x14ac:dyDescent="0.2">
      <c r="A1600" t="s">
        <v>31</v>
      </c>
      <c r="B1600" s="58">
        <v>43846</v>
      </c>
      <c r="C1600">
        <v>11.311</v>
      </c>
      <c r="D1600" t="s">
        <v>32</v>
      </c>
    </row>
    <row r="1601" spans="1:4" x14ac:dyDescent="0.2">
      <c r="A1601" t="s">
        <v>31</v>
      </c>
      <c r="B1601" s="58">
        <v>43845</v>
      </c>
      <c r="C1601">
        <v>11.311</v>
      </c>
      <c r="D1601" t="s">
        <v>32</v>
      </c>
    </row>
    <row r="1602" spans="1:4" x14ac:dyDescent="0.2">
      <c r="A1602" t="s">
        <v>31</v>
      </c>
      <c r="B1602" s="58">
        <v>43844</v>
      </c>
      <c r="C1602">
        <v>11.311</v>
      </c>
      <c r="D1602" t="s">
        <v>32</v>
      </c>
    </row>
    <row r="1603" spans="1:4" x14ac:dyDescent="0.2">
      <c r="A1603" t="s">
        <v>31</v>
      </c>
      <c r="B1603" s="58">
        <v>43843</v>
      </c>
      <c r="C1603">
        <v>11.311</v>
      </c>
      <c r="D1603" t="s">
        <v>32</v>
      </c>
    </row>
    <row r="1604" spans="1:4" x14ac:dyDescent="0.2">
      <c r="A1604" t="s">
        <v>31</v>
      </c>
      <c r="B1604" s="58">
        <v>43842</v>
      </c>
      <c r="C1604">
        <v>11.311</v>
      </c>
      <c r="D1604" t="s">
        <v>32</v>
      </c>
    </row>
    <row r="1605" spans="1:4" x14ac:dyDescent="0.2">
      <c r="A1605" t="s">
        <v>31</v>
      </c>
      <c r="B1605" s="58">
        <v>43841</v>
      </c>
      <c r="C1605">
        <v>11.311</v>
      </c>
      <c r="D1605" t="s">
        <v>32</v>
      </c>
    </row>
    <row r="1606" spans="1:4" x14ac:dyDescent="0.2">
      <c r="A1606" t="s">
        <v>31</v>
      </c>
      <c r="B1606" s="58">
        <v>43840</v>
      </c>
      <c r="C1606">
        <v>11.311</v>
      </c>
      <c r="D1606" t="s">
        <v>32</v>
      </c>
    </row>
    <row r="1607" spans="1:4" x14ac:dyDescent="0.2">
      <c r="A1607" t="s">
        <v>31</v>
      </c>
      <c r="B1607" s="58">
        <v>43839</v>
      </c>
      <c r="C1607">
        <v>11.311</v>
      </c>
      <c r="D1607" t="s">
        <v>32</v>
      </c>
    </row>
    <row r="1608" spans="1:4" x14ac:dyDescent="0.2">
      <c r="A1608" t="s">
        <v>31</v>
      </c>
      <c r="B1608" s="58">
        <v>43838</v>
      </c>
      <c r="C1608">
        <v>11.311</v>
      </c>
      <c r="D1608" t="s">
        <v>32</v>
      </c>
    </row>
    <row r="1609" spans="1:4" x14ac:dyDescent="0.2">
      <c r="A1609" t="s">
        <v>31</v>
      </c>
      <c r="B1609" s="58">
        <v>43837</v>
      </c>
      <c r="C1609">
        <v>11.311</v>
      </c>
      <c r="D1609" t="s">
        <v>32</v>
      </c>
    </row>
    <row r="1610" spans="1:4" x14ac:dyDescent="0.2">
      <c r="A1610" t="s">
        <v>31</v>
      </c>
      <c r="B1610" s="58">
        <v>43836</v>
      </c>
      <c r="C1610">
        <v>11.311</v>
      </c>
      <c r="D1610" t="s">
        <v>32</v>
      </c>
    </row>
    <row r="1611" spans="1:4" x14ac:dyDescent="0.2">
      <c r="A1611" t="s">
        <v>31</v>
      </c>
      <c r="B1611" s="58">
        <v>43835</v>
      </c>
      <c r="C1611">
        <v>11.311</v>
      </c>
      <c r="D1611" t="s">
        <v>32</v>
      </c>
    </row>
    <row r="1612" spans="1:4" x14ac:dyDescent="0.2">
      <c r="A1612" t="s">
        <v>31</v>
      </c>
      <c r="B1612" s="58">
        <v>43834</v>
      </c>
      <c r="C1612">
        <v>11.311</v>
      </c>
      <c r="D1612" t="s">
        <v>32</v>
      </c>
    </row>
    <row r="1613" spans="1:4" x14ac:dyDescent="0.2">
      <c r="A1613" t="s">
        <v>31</v>
      </c>
      <c r="B1613" s="58">
        <v>43833</v>
      </c>
      <c r="C1613">
        <v>11.311</v>
      </c>
      <c r="D1613" t="s">
        <v>32</v>
      </c>
    </row>
    <row r="1614" spans="1:4" x14ac:dyDescent="0.2">
      <c r="A1614" t="s">
        <v>31</v>
      </c>
      <c r="B1614" s="58">
        <v>43832</v>
      </c>
      <c r="C1614">
        <v>11.311</v>
      </c>
      <c r="D1614" t="s">
        <v>32</v>
      </c>
    </row>
    <row r="1615" spans="1:4" x14ac:dyDescent="0.2">
      <c r="A1615" t="s">
        <v>31</v>
      </c>
      <c r="B1615" s="58">
        <v>43831</v>
      </c>
      <c r="C1615">
        <v>11.311</v>
      </c>
      <c r="D1615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614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4" customWidth="1"/>
    <col min="5" max="5" width="15.7109375" customWidth="1"/>
  </cols>
  <sheetData>
    <row r="1" spans="1:5" ht="13.5" thickBot="1" x14ac:dyDescent="0.25">
      <c r="A1" s="21" t="s">
        <v>21</v>
      </c>
      <c r="B1" s="21" t="s">
        <v>24</v>
      </c>
      <c r="C1" s="21" t="s">
        <v>23</v>
      </c>
      <c r="D1" s="23" t="s">
        <v>25</v>
      </c>
      <c r="E1" s="21" t="s">
        <v>22</v>
      </c>
    </row>
    <row r="2" spans="1:5" x14ac:dyDescent="0.2">
      <c r="A2" t="s">
        <v>31</v>
      </c>
      <c r="B2" t="s">
        <v>33</v>
      </c>
      <c r="C2" s="59">
        <v>44469</v>
      </c>
      <c r="D2" s="24">
        <v>446711.07</v>
      </c>
      <c r="E2" t="s">
        <v>34</v>
      </c>
    </row>
    <row r="3" spans="1:5" x14ac:dyDescent="0.2">
      <c r="A3" t="s">
        <v>31</v>
      </c>
      <c r="B3" t="s">
        <v>33</v>
      </c>
      <c r="C3" s="58">
        <v>44468</v>
      </c>
      <c r="D3" s="24">
        <v>352928.55</v>
      </c>
      <c r="E3" t="s">
        <v>34</v>
      </c>
    </row>
    <row r="4" spans="1:5" x14ac:dyDescent="0.2">
      <c r="A4" t="s">
        <v>31</v>
      </c>
      <c r="B4" t="s">
        <v>33</v>
      </c>
      <c r="C4" s="58">
        <v>44467</v>
      </c>
      <c r="D4" s="24">
        <v>339017.25</v>
      </c>
      <c r="E4" t="s">
        <v>34</v>
      </c>
    </row>
    <row r="5" spans="1:5" x14ac:dyDescent="0.2">
      <c r="A5" t="s">
        <v>31</v>
      </c>
      <c r="B5" t="s">
        <v>33</v>
      </c>
      <c r="C5" s="58">
        <v>44466</v>
      </c>
      <c r="D5" s="24">
        <v>279142.11</v>
      </c>
      <c r="E5" t="s">
        <v>34</v>
      </c>
    </row>
    <row r="6" spans="1:5" x14ac:dyDescent="0.2">
      <c r="A6" t="s">
        <v>31</v>
      </c>
      <c r="B6" t="s">
        <v>33</v>
      </c>
      <c r="C6" s="58">
        <v>44465</v>
      </c>
      <c r="D6" s="24">
        <v>220624.17</v>
      </c>
      <c r="E6" t="s">
        <v>34</v>
      </c>
    </row>
    <row r="7" spans="1:5" x14ac:dyDescent="0.2">
      <c r="A7" t="s">
        <v>31</v>
      </c>
      <c r="B7" t="s">
        <v>33</v>
      </c>
      <c r="C7" s="58">
        <v>44464</v>
      </c>
      <c r="D7" s="24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58">
        <v>44463</v>
      </c>
      <c r="D8" s="24">
        <v>309283.26</v>
      </c>
      <c r="E8" t="s">
        <v>34</v>
      </c>
    </row>
    <row r="9" spans="1:5" x14ac:dyDescent="0.2">
      <c r="A9" t="s">
        <v>31</v>
      </c>
      <c r="B9" t="s">
        <v>33</v>
      </c>
      <c r="C9" s="58">
        <v>44462</v>
      </c>
      <c r="D9" s="24">
        <v>368083.95</v>
      </c>
      <c r="E9" t="s">
        <v>34</v>
      </c>
    </row>
    <row r="10" spans="1:5" x14ac:dyDescent="0.2">
      <c r="A10" t="s">
        <v>31</v>
      </c>
      <c r="B10" t="s">
        <v>33</v>
      </c>
      <c r="C10" s="58">
        <v>44461</v>
      </c>
      <c r="D10" s="24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58">
        <v>44460</v>
      </c>
      <c r="D11" s="24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58">
        <v>44459</v>
      </c>
      <c r="D12" s="24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58">
        <v>44458</v>
      </c>
      <c r="D13" s="24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58">
        <v>44457</v>
      </c>
      <c r="D14" s="24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58">
        <v>44456</v>
      </c>
      <c r="D15" s="24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58">
        <v>44455</v>
      </c>
      <c r="D16" s="24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58">
        <v>44454</v>
      </c>
      <c r="D17" s="24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58">
        <v>44453</v>
      </c>
      <c r="D18" s="24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58">
        <v>44452</v>
      </c>
      <c r="D19" s="24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58">
        <v>44451</v>
      </c>
      <c r="D20" s="24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58">
        <v>44450</v>
      </c>
      <c r="D21" s="24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58">
        <v>44449</v>
      </c>
      <c r="D22" s="24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58">
        <v>44448</v>
      </c>
      <c r="D23" s="24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58">
        <v>44447</v>
      </c>
      <c r="D24" s="24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58">
        <v>44446</v>
      </c>
      <c r="D25" s="24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58">
        <v>44445</v>
      </c>
      <c r="D26" s="24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58">
        <v>44444</v>
      </c>
      <c r="D27" s="24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58">
        <v>44443</v>
      </c>
      <c r="D28" s="24">
        <v>186162.6</v>
      </c>
      <c r="E28" t="s">
        <v>34</v>
      </c>
    </row>
    <row r="29" spans="1:5" x14ac:dyDescent="0.2">
      <c r="A29" t="s">
        <v>31</v>
      </c>
      <c r="B29" t="s">
        <v>33</v>
      </c>
      <c r="C29" s="58">
        <v>44442</v>
      </c>
      <c r="D29" s="24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58">
        <v>44441</v>
      </c>
      <c r="D30" s="24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58">
        <v>44440</v>
      </c>
      <c r="D31" s="24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58">
        <v>44439</v>
      </c>
      <c r="D32" s="24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58">
        <v>44438</v>
      </c>
      <c r="D33" s="24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58">
        <v>44437</v>
      </c>
      <c r="D34" s="24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58">
        <v>44436</v>
      </c>
      <c r="D35" s="24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58">
        <v>44435</v>
      </c>
      <c r="D36" s="24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58">
        <v>44434</v>
      </c>
      <c r="D37" s="24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58">
        <v>44433</v>
      </c>
      <c r="D38" s="24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58">
        <v>44432</v>
      </c>
      <c r="D39" s="24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58">
        <v>44431</v>
      </c>
      <c r="D40" s="24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58">
        <v>44430</v>
      </c>
      <c r="D41" s="24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58">
        <v>44429</v>
      </c>
      <c r="D42" s="24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58">
        <v>44428</v>
      </c>
      <c r="D43" s="24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58">
        <v>44427</v>
      </c>
      <c r="D44" s="24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58">
        <v>44426</v>
      </c>
      <c r="D45" s="24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58">
        <v>44425</v>
      </c>
      <c r="D46" s="24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58">
        <v>44424</v>
      </c>
      <c r="D47" s="24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58">
        <v>44423</v>
      </c>
      <c r="D48" s="24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58">
        <v>44422</v>
      </c>
      <c r="D49" s="24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58">
        <v>44421</v>
      </c>
      <c r="D50" s="24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58">
        <v>44420</v>
      </c>
      <c r="D51" s="24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58">
        <v>44419</v>
      </c>
      <c r="D52" s="24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58">
        <v>44418</v>
      </c>
      <c r="D53" s="24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58">
        <v>44417</v>
      </c>
      <c r="D54" s="24">
        <v>176061.6</v>
      </c>
      <c r="E54" t="s">
        <v>34</v>
      </c>
    </row>
    <row r="55" spans="1:5" x14ac:dyDescent="0.2">
      <c r="A55" t="s">
        <v>31</v>
      </c>
      <c r="B55" t="s">
        <v>33</v>
      </c>
      <c r="C55" s="58">
        <v>44416</v>
      </c>
      <c r="D55" s="24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58">
        <v>44415</v>
      </c>
      <c r="D56" s="24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58">
        <v>44414</v>
      </c>
      <c r="D57" s="24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58">
        <v>44413</v>
      </c>
      <c r="D58" s="24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58">
        <v>44412</v>
      </c>
      <c r="D59" s="24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58">
        <v>44411</v>
      </c>
      <c r="D60" s="24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58">
        <v>44410</v>
      </c>
      <c r="D61" s="24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58">
        <v>44409</v>
      </c>
      <c r="D62" s="24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58">
        <v>44408</v>
      </c>
      <c r="D63" s="24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58">
        <v>44407</v>
      </c>
      <c r="D64" s="24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58">
        <v>44406</v>
      </c>
      <c r="D65" s="24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58">
        <v>44405</v>
      </c>
      <c r="D66" s="24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58">
        <v>44404</v>
      </c>
      <c r="D67" s="24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58">
        <v>44403</v>
      </c>
      <c r="D68" s="24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58">
        <v>44402</v>
      </c>
      <c r="D69" s="24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58">
        <v>44401</v>
      </c>
      <c r="D70" s="24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58">
        <v>44400</v>
      </c>
      <c r="D71" s="24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58">
        <v>44399</v>
      </c>
      <c r="D72" s="24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58">
        <v>44398</v>
      </c>
      <c r="D73" s="24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58">
        <v>44397</v>
      </c>
      <c r="D74" s="24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58">
        <v>44396</v>
      </c>
      <c r="D75" s="24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58">
        <v>44395</v>
      </c>
      <c r="D76" s="24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58">
        <v>44394</v>
      </c>
      <c r="D77" s="24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58">
        <v>44393</v>
      </c>
      <c r="D78" s="24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58">
        <v>44392</v>
      </c>
      <c r="D79" s="24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58">
        <v>44391</v>
      </c>
      <c r="D80" s="24">
        <v>244862.8</v>
      </c>
      <c r="E80" t="s">
        <v>34</v>
      </c>
    </row>
    <row r="81" spans="1:5" x14ac:dyDescent="0.2">
      <c r="A81" t="s">
        <v>31</v>
      </c>
      <c r="B81" t="s">
        <v>33</v>
      </c>
      <c r="C81" s="58">
        <v>44390</v>
      </c>
      <c r="D81" s="24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58">
        <v>44389</v>
      </c>
      <c r="D82" s="24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58">
        <v>44388</v>
      </c>
      <c r="D83" s="24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58">
        <v>44387</v>
      </c>
      <c r="D84" s="24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58">
        <v>44386</v>
      </c>
      <c r="D85" s="24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58">
        <v>44385</v>
      </c>
      <c r="D86" s="24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58">
        <v>44384</v>
      </c>
      <c r="D87" s="24">
        <v>232450.4</v>
      </c>
      <c r="E87" t="s">
        <v>34</v>
      </c>
    </row>
    <row r="88" spans="1:5" x14ac:dyDescent="0.2">
      <c r="A88" t="s">
        <v>31</v>
      </c>
      <c r="B88" t="s">
        <v>33</v>
      </c>
      <c r="C88" s="58">
        <v>44383</v>
      </c>
      <c r="D88" s="24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58">
        <v>44382</v>
      </c>
      <c r="D89" s="24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58">
        <v>44381</v>
      </c>
      <c r="D90" s="24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58">
        <v>44380</v>
      </c>
      <c r="D91" s="24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58">
        <v>44379</v>
      </c>
      <c r="D92" s="24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58">
        <v>44378</v>
      </c>
      <c r="D93" s="24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58">
        <v>44377</v>
      </c>
      <c r="D94" s="24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58">
        <v>44376</v>
      </c>
      <c r="D95" s="24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58">
        <v>44375</v>
      </c>
      <c r="D96" s="24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58">
        <v>44374</v>
      </c>
      <c r="D97" s="24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58">
        <v>44373</v>
      </c>
      <c r="D98" s="24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58">
        <v>44372</v>
      </c>
      <c r="D99" s="24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58">
        <v>44371</v>
      </c>
      <c r="D100" s="24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58">
        <v>44370</v>
      </c>
      <c r="D101" s="24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58">
        <v>44369</v>
      </c>
      <c r="D102" s="24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58">
        <v>44368</v>
      </c>
      <c r="D103" s="24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58">
        <v>44367</v>
      </c>
      <c r="D104" s="24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58">
        <v>44366</v>
      </c>
      <c r="D105" s="24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58">
        <v>44365</v>
      </c>
      <c r="D106" s="24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58">
        <v>44364</v>
      </c>
      <c r="D107" s="24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58">
        <v>44363</v>
      </c>
      <c r="D108" s="24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58">
        <v>44362</v>
      </c>
      <c r="D109" s="24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58">
        <v>44361</v>
      </c>
      <c r="D110" s="24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58">
        <v>44360</v>
      </c>
      <c r="D111" s="24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58">
        <v>44359</v>
      </c>
      <c r="D112" s="24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58">
        <v>44358</v>
      </c>
      <c r="D113" s="24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58">
        <v>44357</v>
      </c>
      <c r="D114" s="24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58">
        <v>44356</v>
      </c>
      <c r="D115" s="24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58">
        <v>44355</v>
      </c>
      <c r="D116" s="24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58">
        <v>44354</v>
      </c>
      <c r="D117" s="24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58">
        <v>44353</v>
      </c>
      <c r="D118" s="24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58">
        <v>44352</v>
      </c>
      <c r="D119" s="24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58">
        <v>44351</v>
      </c>
      <c r="D120" s="24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58">
        <v>44350</v>
      </c>
      <c r="D121" s="24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58">
        <v>44349</v>
      </c>
      <c r="D122" s="24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58">
        <v>44348</v>
      </c>
      <c r="D123" s="24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58">
        <v>44347</v>
      </c>
      <c r="D124" s="24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58">
        <v>44346</v>
      </c>
      <c r="D125" s="24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58">
        <v>44345</v>
      </c>
      <c r="D126" s="24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58">
        <v>44344</v>
      </c>
      <c r="D127" s="24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58">
        <v>44343</v>
      </c>
      <c r="D128" s="24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58">
        <v>44342</v>
      </c>
      <c r="D129" s="24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58">
        <v>44341</v>
      </c>
      <c r="D130" s="24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58">
        <v>44340</v>
      </c>
      <c r="D131" s="24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58">
        <v>44339</v>
      </c>
      <c r="D132" s="24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58">
        <v>44338</v>
      </c>
      <c r="D133" s="24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58">
        <v>44337</v>
      </c>
      <c r="D134" s="24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58">
        <v>44336</v>
      </c>
      <c r="D135" s="24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58">
        <v>44335</v>
      </c>
      <c r="D136" s="24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58">
        <v>44334</v>
      </c>
      <c r="D137" s="24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58">
        <v>44333</v>
      </c>
      <c r="D138" s="24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58">
        <v>44332</v>
      </c>
      <c r="D139" s="24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58">
        <v>44331</v>
      </c>
      <c r="D140" s="24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58">
        <v>44330</v>
      </c>
      <c r="D141" s="24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58">
        <v>44329</v>
      </c>
      <c r="D142" s="24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58">
        <v>44328</v>
      </c>
      <c r="D143" s="24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58">
        <v>44327</v>
      </c>
      <c r="D144" s="24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58">
        <v>44326</v>
      </c>
      <c r="D145" s="24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58">
        <v>44325</v>
      </c>
      <c r="D146" s="24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58">
        <v>44324</v>
      </c>
      <c r="D147" s="24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58">
        <v>44323</v>
      </c>
      <c r="D148" s="24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58">
        <v>44322</v>
      </c>
      <c r="D149" s="24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58">
        <v>44321</v>
      </c>
      <c r="D150" s="24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58">
        <v>44320</v>
      </c>
      <c r="D151" s="24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58">
        <v>44319</v>
      </c>
      <c r="D152" s="24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58">
        <v>44318</v>
      </c>
      <c r="D153" s="24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58">
        <v>44317</v>
      </c>
      <c r="D154" s="24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58">
        <v>44316</v>
      </c>
      <c r="D155" s="24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58">
        <v>44315</v>
      </c>
      <c r="D156" s="24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58">
        <v>44314</v>
      </c>
      <c r="D157" s="24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58">
        <v>44313</v>
      </c>
      <c r="D158" s="24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58">
        <v>44312</v>
      </c>
      <c r="D159" s="24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58">
        <v>44311</v>
      </c>
      <c r="D160" s="24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58">
        <v>44310</v>
      </c>
      <c r="D161" s="24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58">
        <v>44309</v>
      </c>
      <c r="D162" s="24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58">
        <v>44308</v>
      </c>
      <c r="D163" s="24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58">
        <v>44307</v>
      </c>
      <c r="D164" s="24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58">
        <v>44306</v>
      </c>
      <c r="D165" s="24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58">
        <v>44305</v>
      </c>
      <c r="D166" s="24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58">
        <v>44304</v>
      </c>
      <c r="D167" s="24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58">
        <v>44303</v>
      </c>
      <c r="D168" s="24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58">
        <v>44302</v>
      </c>
      <c r="D169" s="24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58">
        <v>44301</v>
      </c>
      <c r="D170" s="24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58">
        <v>44300</v>
      </c>
      <c r="D171" s="24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58">
        <v>44299</v>
      </c>
      <c r="D172" s="24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58">
        <v>44298</v>
      </c>
      <c r="D173" s="24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58">
        <v>44297</v>
      </c>
      <c r="D174" s="24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58">
        <v>44296</v>
      </c>
      <c r="D175" s="24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58">
        <v>44295</v>
      </c>
      <c r="D176" s="24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58">
        <v>44294</v>
      </c>
      <c r="D177" s="24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58">
        <v>44293</v>
      </c>
      <c r="D178" s="24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58">
        <v>44292</v>
      </c>
      <c r="D179" s="24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58">
        <v>44291</v>
      </c>
      <c r="D180" s="24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58">
        <v>44290</v>
      </c>
      <c r="D181" s="24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58">
        <v>44289</v>
      </c>
      <c r="D182" s="24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58">
        <v>44288</v>
      </c>
      <c r="D183" s="24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58">
        <v>44287</v>
      </c>
      <c r="D184" s="24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58">
        <v>44286</v>
      </c>
      <c r="D185" s="24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58">
        <v>44285</v>
      </c>
      <c r="D186" s="24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58">
        <v>44284</v>
      </c>
      <c r="D187" s="24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58">
        <v>44283</v>
      </c>
      <c r="D188" s="24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58">
        <v>44282</v>
      </c>
      <c r="D189" s="24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58">
        <v>44281</v>
      </c>
      <c r="D190" s="24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58">
        <v>44280</v>
      </c>
      <c r="D191" s="24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58">
        <v>44279</v>
      </c>
      <c r="D192" s="24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58">
        <v>44278</v>
      </c>
      <c r="D193" s="24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58">
        <v>44277</v>
      </c>
      <c r="D194" s="24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58">
        <v>44276</v>
      </c>
      <c r="D195" s="24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58">
        <v>44275</v>
      </c>
      <c r="D196" s="24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58">
        <v>44274</v>
      </c>
      <c r="D197" s="24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58">
        <v>44273</v>
      </c>
      <c r="D198" s="24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58">
        <v>44272</v>
      </c>
      <c r="D199" s="24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58">
        <v>44271</v>
      </c>
      <c r="D200" s="24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58">
        <v>44270</v>
      </c>
      <c r="D201" s="24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58">
        <v>44269</v>
      </c>
      <c r="D202" s="24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58">
        <v>44268</v>
      </c>
      <c r="D203" s="24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58">
        <v>44267</v>
      </c>
      <c r="D204" s="24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58">
        <v>44266</v>
      </c>
      <c r="D205" s="24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58">
        <v>44265</v>
      </c>
      <c r="D206" s="24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58">
        <v>44264</v>
      </c>
      <c r="D207" s="24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58">
        <v>44263</v>
      </c>
      <c r="D208" s="24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58">
        <v>44262</v>
      </c>
      <c r="D209" s="24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58">
        <v>44261</v>
      </c>
      <c r="D210" s="24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58">
        <v>44260</v>
      </c>
      <c r="D211" s="24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58">
        <v>44259</v>
      </c>
      <c r="D212" s="24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58">
        <v>44258</v>
      </c>
      <c r="D213" s="24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58">
        <v>44257</v>
      </c>
      <c r="D214" s="24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58">
        <v>44256</v>
      </c>
      <c r="D215" s="24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58">
        <v>44255</v>
      </c>
      <c r="D216" s="24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58">
        <v>44254</v>
      </c>
      <c r="D217" s="24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58">
        <v>44253</v>
      </c>
      <c r="D218" s="24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58">
        <v>44252</v>
      </c>
      <c r="D219" s="24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58">
        <v>44251</v>
      </c>
      <c r="D220" s="24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58">
        <v>44250</v>
      </c>
      <c r="D221" s="24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58">
        <v>44249</v>
      </c>
      <c r="D222" s="24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58">
        <v>44248</v>
      </c>
      <c r="D223" s="24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58">
        <v>44247</v>
      </c>
      <c r="D224" s="24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58">
        <v>44246</v>
      </c>
      <c r="D225" s="24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58">
        <v>44245</v>
      </c>
      <c r="D226" s="24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58">
        <v>44244</v>
      </c>
      <c r="D227" s="24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58">
        <v>44243</v>
      </c>
      <c r="D228" s="24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58">
        <v>44242</v>
      </c>
      <c r="D229" s="24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58">
        <v>44241</v>
      </c>
      <c r="D230" s="24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58">
        <v>44240</v>
      </c>
      <c r="D231" s="24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58">
        <v>44239</v>
      </c>
      <c r="D232" s="24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58">
        <v>44238</v>
      </c>
      <c r="D233" s="24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58">
        <v>44237</v>
      </c>
      <c r="D234" s="24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58">
        <v>44236</v>
      </c>
      <c r="D235" s="24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58">
        <v>44235</v>
      </c>
      <c r="D236" s="24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58">
        <v>44234</v>
      </c>
      <c r="D237" s="24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58">
        <v>44233</v>
      </c>
      <c r="D238" s="24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58">
        <v>44232</v>
      </c>
      <c r="D239" s="24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58">
        <v>44231</v>
      </c>
      <c r="D240" s="24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58">
        <v>44230</v>
      </c>
      <c r="D241" s="24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58">
        <v>44229</v>
      </c>
      <c r="D242" s="24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58">
        <v>44228</v>
      </c>
      <c r="D243" s="24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58">
        <v>44227</v>
      </c>
      <c r="D244" s="24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58">
        <v>44226</v>
      </c>
      <c r="D245" s="24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58">
        <v>44225</v>
      </c>
      <c r="D246" s="24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58">
        <v>44224</v>
      </c>
      <c r="D247" s="24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58">
        <v>44223</v>
      </c>
      <c r="D248" s="24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58">
        <v>44222</v>
      </c>
      <c r="D249" s="24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58">
        <v>44221</v>
      </c>
      <c r="D250" s="24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58">
        <v>44220</v>
      </c>
      <c r="D251" s="24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58">
        <v>44219</v>
      </c>
      <c r="D252" s="24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58">
        <v>44218</v>
      </c>
      <c r="D253" s="24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58">
        <v>44217</v>
      </c>
      <c r="D254" s="24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58">
        <v>44216</v>
      </c>
      <c r="D255" s="24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58">
        <v>44215</v>
      </c>
      <c r="D256" s="24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58">
        <v>44214</v>
      </c>
      <c r="D257" s="24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58">
        <v>44213</v>
      </c>
      <c r="D258" s="24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58">
        <v>44212</v>
      </c>
      <c r="D259" s="24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58">
        <v>44211</v>
      </c>
      <c r="D260" s="24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58">
        <v>44210</v>
      </c>
      <c r="D261" s="24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58">
        <v>44209</v>
      </c>
      <c r="D262" s="24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58">
        <v>44208</v>
      </c>
      <c r="D263" s="24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58">
        <v>44207</v>
      </c>
      <c r="D264" s="24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58">
        <v>44206</v>
      </c>
      <c r="D265" s="24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58">
        <v>44205</v>
      </c>
      <c r="D266" s="24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58">
        <v>44204</v>
      </c>
      <c r="D267" s="24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58">
        <v>44203</v>
      </c>
      <c r="D268" s="24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58">
        <v>44202</v>
      </c>
      <c r="D269" s="24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58">
        <v>44201</v>
      </c>
      <c r="D270" s="24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58">
        <v>44200</v>
      </c>
      <c r="D271" s="24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58">
        <v>44199</v>
      </c>
      <c r="D272" s="24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58">
        <v>44198</v>
      </c>
      <c r="D273" s="24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58">
        <v>44197</v>
      </c>
      <c r="D274" s="24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58">
        <v>44196</v>
      </c>
      <c r="D275" s="24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58">
        <v>44195</v>
      </c>
      <c r="D276" s="24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58">
        <v>44194</v>
      </c>
      <c r="D277" s="24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58">
        <v>44193</v>
      </c>
      <c r="D278" s="24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58">
        <v>44192</v>
      </c>
      <c r="D279" s="24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58">
        <v>44191</v>
      </c>
      <c r="D280" s="24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58">
        <v>44190</v>
      </c>
      <c r="D281" s="24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58">
        <v>44189</v>
      </c>
      <c r="D282" s="24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58">
        <v>44188</v>
      </c>
      <c r="D283" s="24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58">
        <v>44187</v>
      </c>
      <c r="D284" s="24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58">
        <v>44186</v>
      </c>
      <c r="D285" s="24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58">
        <v>44185</v>
      </c>
      <c r="D286" s="24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58">
        <v>44184</v>
      </c>
      <c r="D287" s="24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58">
        <v>44183</v>
      </c>
      <c r="D288" s="24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58">
        <v>44182</v>
      </c>
      <c r="D289" s="24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58">
        <v>44181</v>
      </c>
      <c r="D290" s="24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58">
        <v>44180</v>
      </c>
      <c r="D291" s="24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58">
        <v>44179</v>
      </c>
      <c r="D292" s="24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58">
        <v>44178</v>
      </c>
      <c r="D293" s="24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58">
        <v>44177</v>
      </c>
      <c r="D294" s="24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58">
        <v>44176</v>
      </c>
      <c r="D295" s="24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58">
        <v>44175</v>
      </c>
      <c r="D296" s="24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58">
        <v>44174</v>
      </c>
      <c r="D297" s="24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58">
        <v>44173</v>
      </c>
      <c r="D298" s="24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58">
        <v>44172</v>
      </c>
      <c r="D299" s="24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58">
        <v>44171</v>
      </c>
      <c r="D300" s="24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58">
        <v>44170</v>
      </c>
      <c r="D301" s="24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58">
        <v>44169</v>
      </c>
      <c r="D302" s="24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58">
        <v>44168</v>
      </c>
      <c r="D303" s="24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58">
        <v>44167</v>
      </c>
      <c r="D304" s="24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58">
        <v>44166</v>
      </c>
      <c r="D305" s="24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58">
        <v>44165</v>
      </c>
      <c r="D306" s="24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58">
        <v>44164</v>
      </c>
      <c r="D307" s="24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58">
        <v>44163</v>
      </c>
      <c r="D308" s="24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58">
        <v>44162</v>
      </c>
      <c r="D309" s="24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58">
        <v>44161</v>
      </c>
      <c r="D310" s="24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58">
        <v>44160</v>
      </c>
      <c r="D311" s="24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58">
        <v>44159</v>
      </c>
      <c r="D312" s="24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58">
        <v>44158</v>
      </c>
      <c r="D313" s="24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58">
        <v>44157</v>
      </c>
      <c r="D314" s="24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58">
        <v>44156</v>
      </c>
      <c r="D315" s="24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58">
        <v>44155</v>
      </c>
      <c r="D316" s="24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58">
        <v>44154</v>
      </c>
      <c r="D317" s="24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58">
        <v>44153</v>
      </c>
      <c r="D318" s="24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58">
        <v>44152</v>
      </c>
      <c r="D319" s="24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58">
        <v>44151</v>
      </c>
      <c r="D320" s="24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58">
        <v>44150</v>
      </c>
      <c r="D321" s="24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58">
        <v>44149</v>
      </c>
      <c r="D322" s="24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58">
        <v>44148</v>
      </c>
      <c r="D323" s="24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58">
        <v>44147</v>
      </c>
      <c r="D324" s="24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58">
        <v>44146</v>
      </c>
      <c r="D325" s="24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58">
        <v>44145</v>
      </c>
      <c r="D326" s="24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58">
        <v>44144</v>
      </c>
      <c r="D327" s="24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58">
        <v>44143</v>
      </c>
      <c r="D328" s="24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58">
        <v>44142</v>
      </c>
      <c r="D329" s="24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58">
        <v>44141</v>
      </c>
      <c r="D330" s="24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58">
        <v>44140</v>
      </c>
      <c r="D331" s="24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58">
        <v>44139</v>
      </c>
      <c r="D332" s="24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58">
        <v>44138</v>
      </c>
      <c r="D333" s="24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58">
        <v>44137</v>
      </c>
      <c r="D334" s="24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58">
        <v>44136</v>
      </c>
      <c r="D335" s="24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58">
        <v>44135</v>
      </c>
      <c r="D336" s="24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58">
        <v>44134</v>
      </c>
      <c r="D337" s="24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58">
        <v>44133</v>
      </c>
      <c r="D338" s="24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58">
        <v>44132</v>
      </c>
      <c r="D339" s="24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58">
        <v>44131</v>
      </c>
      <c r="D340" s="24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58">
        <v>44130</v>
      </c>
      <c r="D341" s="24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58">
        <v>44129</v>
      </c>
      <c r="D342" s="24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58">
        <v>44128</v>
      </c>
      <c r="D343" s="24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58">
        <v>44127</v>
      </c>
      <c r="D344" s="24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58">
        <v>44126</v>
      </c>
      <c r="D345" s="24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58">
        <v>44125</v>
      </c>
      <c r="D346" s="24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58">
        <v>44124</v>
      </c>
      <c r="D347" s="24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58">
        <v>44123</v>
      </c>
      <c r="D348" s="24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58">
        <v>44122</v>
      </c>
      <c r="D349" s="24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58">
        <v>44121</v>
      </c>
      <c r="D350" s="24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58">
        <v>44120</v>
      </c>
      <c r="D351" s="24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58">
        <v>44119</v>
      </c>
      <c r="D352" s="24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58">
        <v>44118</v>
      </c>
      <c r="D353" s="24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58">
        <v>44117</v>
      </c>
      <c r="D354" s="24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58">
        <v>44116</v>
      </c>
      <c r="D355" s="24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58">
        <v>44115</v>
      </c>
      <c r="D356" s="24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58">
        <v>44114</v>
      </c>
      <c r="D357" s="24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58">
        <v>44113</v>
      </c>
      <c r="D358" s="24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58">
        <v>44112</v>
      </c>
      <c r="D359" s="24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58">
        <v>44111</v>
      </c>
      <c r="D360" s="24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58">
        <v>44110</v>
      </c>
      <c r="D361" s="24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58">
        <v>44109</v>
      </c>
      <c r="D362" s="24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58">
        <v>44108</v>
      </c>
      <c r="D363" s="24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58">
        <v>44107</v>
      </c>
      <c r="D364" s="24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58">
        <v>44106</v>
      </c>
      <c r="D365" s="24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58">
        <v>44105</v>
      </c>
      <c r="D366" s="24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58">
        <v>44104</v>
      </c>
      <c r="D367" s="24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58">
        <v>44103</v>
      </c>
      <c r="D368" s="24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58">
        <v>44102</v>
      </c>
      <c r="D369" s="24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58">
        <v>44101</v>
      </c>
      <c r="D370" s="24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58">
        <v>44100</v>
      </c>
      <c r="D371" s="24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58">
        <v>44099</v>
      </c>
      <c r="D372" s="24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58">
        <v>44098</v>
      </c>
      <c r="D373" s="24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58">
        <v>44097</v>
      </c>
      <c r="D374" s="24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58">
        <v>44096</v>
      </c>
      <c r="D375" s="24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58">
        <v>44095</v>
      </c>
      <c r="D376" s="24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58">
        <v>44094</v>
      </c>
      <c r="D377" s="24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58">
        <v>44093</v>
      </c>
      <c r="D378" s="24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58">
        <v>44092</v>
      </c>
      <c r="D379" s="24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58">
        <v>44091</v>
      </c>
      <c r="D380" s="24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58">
        <v>44090</v>
      </c>
      <c r="D381" s="24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58">
        <v>44089</v>
      </c>
      <c r="D382" s="24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58">
        <v>44088</v>
      </c>
      <c r="D383" s="24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58">
        <v>44087</v>
      </c>
      <c r="D384" s="24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58">
        <v>44086</v>
      </c>
      <c r="D385" s="24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58">
        <v>44085</v>
      </c>
      <c r="D386" s="24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58">
        <v>44084</v>
      </c>
      <c r="D387" s="24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58">
        <v>44083</v>
      </c>
      <c r="D388" s="24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58">
        <v>44082</v>
      </c>
      <c r="D389" s="24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58">
        <v>44081</v>
      </c>
      <c r="D390" s="24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58">
        <v>44080</v>
      </c>
      <c r="D391" s="24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58">
        <v>44079</v>
      </c>
      <c r="D392" s="24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58">
        <v>44078</v>
      </c>
      <c r="D393" s="24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58">
        <v>44077</v>
      </c>
      <c r="D394" s="24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58">
        <v>44076</v>
      </c>
      <c r="D395" s="24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58">
        <v>44075</v>
      </c>
      <c r="D396" s="24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58">
        <v>44074</v>
      </c>
      <c r="D397" s="24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58">
        <v>44073</v>
      </c>
      <c r="D398" s="24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58">
        <v>44072</v>
      </c>
      <c r="D399" s="24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58">
        <v>44071</v>
      </c>
      <c r="D400" s="24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58">
        <v>44070</v>
      </c>
      <c r="D401" s="24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58">
        <v>44069</v>
      </c>
      <c r="D402" s="24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58">
        <v>44068</v>
      </c>
      <c r="D403" s="24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58">
        <v>44067</v>
      </c>
      <c r="D404" s="24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58">
        <v>44066</v>
      </c>
      <c r="D405" s="24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58">
        <v>44065</v>
      </c>
      <c r="D406" s="24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58">
        <v>44064</v>
      </c>
      <c r="D407" s="24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58">
        <v>44063</v>
      </c>
      <c r="D408" s="24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58">
        <v>44062</v>
      </c>
      <c r="D409" s="24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58">
        <v>44061</v>
      </c>
      <c r="D410" s="24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58">
        <v>44060</v>
      </c>
      <c r="D411" s="24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58">
        <v>44059</v>
      </c>
      <c r="D412" s="24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58">
        <v>44058</v>
      </c>
      <c r="D413" s="24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58">
        <v>44057</v>
      </c>
      <c r="D414" s="24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58">
        <v>44056</v>
      </c>
      <c r="D415" s="24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58">
        <v>44055</v>
      </c>
      <c r="D416" s="24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58">
        <v>44054</v>
      </c>
      <c r="D417" s="24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58">
        <v>44053</v>
      </c>
      <c r="D418" s="24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58">
        <v>44052</v>
      </c>
      <c r="D419" s="24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58">
        <v>44051</v>
      </c>
      <c r="D420" s="24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58">
        <v>44050</v>
      </c>
      <c r="D421" s="24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58">
        <v>44049</v>
      </c>
      <c r="D422" s="24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58">
        <v>44048</v>
      </c>
      <c r="D423" s="24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58">
        <v>44047</v>
      </c>
      <c r="D424" s="24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58">
        <v>44046</v>
      </c>
      <c r="D425" s="24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58">
        <v>44045</v>
      </c>
      <c r="D426" s="24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58">
        <v>44044</v>
      </c>
      <c r="D427" s="24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58">
        <v>44043</v>
      </c>
      <c r="D428" s="24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58">
        <v>44042</v>
      </c>
      <c r="D429" s="24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58">
        <v>44041</v>
      </c>
      <c r="D430" s="24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58">
        <v>44040</v>
      </c>
      <c r="D431" s="24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58">
        <v>44039</v>
      </c>
      <c r="D432" s="24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58">
        <v>44038</v>
      </c>
      <c r="D433" s="24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58">
        <v>44037</v>
      </c>
      <c r="D434" s="24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58">
        <v>44036</v>
      </c>
      <c r="D435" s="24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58">
        <v>44035</v>
      </c>
      <c r="D436" s="24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58">
        <v>44034</v>
      </c>
      <c r="D437" s="24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58">
        <v>44033</v>
      </c>
      <c r="D438" s="24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58">
        <v>44032</v>
      </c>
      <c r="D439" s="24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58">
        <v>44031</v>
      </c>
      <c r="D440" s="24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58">
        <v>44030</v>
      </c>
      <c r="D441" s="24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58">
        <v>44029</v>
      </c>
      <c r="D442" s="24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58">
        <v>44028</v>
      </c>
      <c r="D443" s="24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58">
        <v>44027</v>
      </c>
      <c r="D444" s="24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58">
        <v>44026</v>
      </c>
      <c r="D445" s="24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58">
        <v>44025</v>
      </c>
      <c r="D446" s="24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58">
        <v>44024</v>
      </c>
      <c r="D447" s="24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58">
        <v>44023</v>
      </c>
      <c r="D448" s="24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58">
        <v>44022</v>
      </c>
      <c r="D449" s="24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58">
        <v>44021</v>
      </c>
      <c r="D450" s="24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58">
        <v>44020</v>
      </c>
      <c r="D451" s="24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58">
        <v>44019</v>
      </c>
      <c r="D452" s="24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58">
        <v>44018</v>
      </c>
      <c r="D453" s="24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58">
        <v>44017</v>
      </c>
      <c r="D454" s="24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58">
        <v>44016</v>
      </c>
      <c r="D455" s="24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58">
        <v>44015</v>
      </c>
      <c r="D456" s="24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58">
        <v>44014</v>
      </c>
      <c r="D457" s="24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58">
        <v>44013</v>
      </c>
      <c r="D458" s="24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58">
        <v>44012</v>
      </c>
      <c r="D459" s="24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58">
        <v>44011</v>
      </c>
      <c r="D460" s="24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58">
        <v>44010</v>
      </c>
      <c r="D461" s="24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58">
        <v>44009</v>
      </c>
      <c r="D462" s="24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58">
        <v>44008</v>
      </c>
      <c r="D463" s="24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58">
        <v>44007</v>
      </c>
      <c r="D464" s="24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58">
        <v>44006</v>
      </c>
      <c r="D465" s="24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58">
        <v>44005</v>
      </c>
      <c r="D466" s="24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58">
        <v>44004</v>
      </c>
      <c r="D467" s="24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58">
        <v>44003</v>
      </c>
      <c r="D468" s="24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58">
        <v>44002</v>
      </c>
      <c r="D469" s="24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58">
        <v>44001</v>
      </c>
      <c r="D470" s="24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58">
        <v>44000</v>
      </c>
      <c r="D471" s="24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58">
        <v>43999</v>
      </c>
      <c r="D472" s="24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58">
        <v>43998</v>
      </c>
      <c r="D473" s="24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58">
        <v>43997</v>
      </c>
      <c r="D474" s="24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58">
        <v>43996</v>
      </c>
      <c r="D475" s="24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58">
        <v>43995</v>
      </c>
      <c r="D476" s="24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58">
        <v>43994</v>
      </c>
      <c r="D477" s="24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58">
        <v>43993</v>
      </c>
      <c r="D478" s="24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58">
        <v>43992</v>
      </c>
      <c r="D479" s="24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58">
        <v>43991</v>
      </c>
      <c r="D480" s="24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58">
        <v>43990</v>
      </c>
      <c r="D481" s="24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58">
        <v>43989</v>
      </c>
      <c r="D482" s="24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58">
        <v>43988</v>
      </c>
      <c r="D483" s="24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58">
        <v>43987</v>
      </c>
      <c r="D484" s="24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58">
        <v>43986</v>
      </c>
      <c r="D485" s="24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58">
        <v>43985</v>
      </c>
      <c r="D486" s="24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58">
        <v>43984</v>
      </c>
      <c r="D487" s="24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58">
        <v>43983</v>
      </c>
      <c r="D488" s="24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58">
        <v>43982</v>
      </c>
      <c r="D489" s="24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58">
        <v>43981</v>
      </c>
      <c r="D490" s="24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58">
        <v>43980</v>
      </c>
      <c r="D491" s="24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58">
        <v>43979</v>
      </c>
      <c r="D492" s="24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58">
        <v>43978</v>
      </c>
      <c r="D493" s="24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58">
        <v>43977</v>
      </c>
      <c r="D494" s="24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58">
        <v>43976</v>
      </c>
      <c r="D495" s="24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58">
        <v>43975</v>
      </c>
      <c r="D496" s="24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58">
        <v>43974</v>
      </c>
      <c r="D497" s="24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58">
        <v>43973</v>
      </c>
      <c r="D498" s="24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58">
        <v>43972</v>
      </c>
      <c r="D499" s="24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58">
        <v>43971</v>
      </c>
      <c r="D500" s="24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58">
        <v>43970</v>
      </c>
      <c r="D501" s="24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58">
        <v>43969</v>
      </c>
      <c r="D502" s="24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58">
        <v>43968</v>
      </c>
      <c r="D503" s="24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58">
        <v>43967</v>
      </c>
      <c r="D504" s="24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58">
        <v>43966</v>
      </c>
      <c r="D505" s="24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58">
        <v>43965</v>
      </c>
      <c r="D506" s="24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58">
        <v>43964</v>
      </c>
      <c r="D507" s="24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58">
        <v>43963</v>
      </c>
      <c r="D508" s="24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58">
        <v>43962</v>
      </c>
      <c r="D509" s="24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58">
        <v>43961</v>
      </c>
      <c r="D510" s="24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58">
        <v>43960</v>
      </c>
      <c r="D511" s="24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58">
        <v>43959</v>
      </c>
      <c r="D512" s="24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58">
        <v>43958</v>
      </c>
      <c r="D513" s="24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58">
        <v>43957</v>
      </c>
      <c r="D514" s="24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58">
        <v>43956</v>
      </c>
      <c r="D515" s="24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58">
        <v>43955</v>
      </c>
      <c r="D516" s="24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58">
        <v>43954</v>
      </c>
      <c r="D517" s="24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58">
        <v>43953</v>
      </c>
      <c r="D518" s="24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58">
        <v>43952</v>
      </c>
      <c r="D519" s="24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58">
        <v>43951</v>
      </c>
      <c r="D520" s="24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58">
        <v>43950</v>
      </c>
      <c r="D521" s="24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58">
        <v>43949</v>
      </c>
      <c r="D522" s="24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58">
        <v>43948</v>
      </c>
      <c r="D523" s="24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58">
        <v>43947</v>
      </c>
      <c r="D524" s="24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58">
        <v>43946</v>
      </c>
      <c r="D525" s="24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58">
        <v>43945</v>
      </c>
      <c r="D526" s="24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58">
        <v>43944</v>
      </c>
      <c r="D527" s="24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58">
        <v>43943</v>
      </c>
      <c r="D528" s="24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58">
        <v>43942</v>
      </c>
      <c r="D529" s="24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58">
        <v>43941</v>
      </c>
      <c r="D530" s="24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58">
        <v>43940</v>
      </c>
      <c r="D531" s="24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58">
        <v>43939</v>
      </c>
      <c r="D532" s="24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58">
        <v>43938</v>
      </c>
      <c r="D533" s="24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58">
        <v>43937</v>
      </c>
      <c r="D534" s="24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58">
        <v>43936</v>
      </c>
      <c r="D535" s="24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58">
        <v>43935</v>
      </c>
      <c r="D536" s="24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58">
        <v>43934</v>
      </c>
      <c r="D537" s="24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58">
        <v>43933</v>
      </c>
      <c r="D538" s="24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58">
        <v>43932</v>
      </c>
      <c r="D539" s="24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58">
        <v>43931</v>
      </c>
      <c r="D540" s="24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58">
        <v>43930</v>
      </c>
      <c r="D541" s="24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58">
        <v>43929</v>
      </c>
      <c r="D542" s="24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58">
        <v>43928</v>
      </c>
      <c r="D543" s="24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58">
        <v>43927</v>
      </c>
      <c r="D544" s="24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58">
        <v>43926</v>
      </c>
      <c r="D545" s="24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58">
        <v>43925</v>
      </c>
      <c r="D546" s="24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58">
        <v>43924</v>
      </c>
      <c r="D547" s="24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58">
        <v>43923</v>
      </c>
      <c r="D548" s="24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58">
        <v>43922</v>
      </c>
      <c r="D549" s="24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58">
        <v>43921</v>
      </c>
      <c r="D550" s="24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58">
        <v>43920</v>
      </c>
      <c r="D551" s="24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58">
        <v>43919</v>
      </c>
      <c r="D552" s="24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58">
        <v>43918</v>
      </c>
      <c r="D553" s="24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58">
        <v>43917</v>
      </c>
      <c r="D554" s="24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58">
        <v>43916</v>
      </c>
      <c r="D555" s="24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58">
        <v>43915</v>
      </c>
      <c r="D556" s="24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58">
        <v>43914</v>
      </c>
      <c r="D557" s="24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58">
        <v>43913</v>
      </c>
      <c r="D558" s="24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58">
        <v>43912</v>
      </c>
      <c r="D559" s="24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58">
        <v>43911</v>
      </c>
      <c r="D560" s="24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58">
        <v>43910</v>
      </c>
      <c r="D561" s="24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58">
        <v>43909</v>
      </c>
      <c r="D562" s="24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58">
        <v>43908</v>
      </c>
      <c r="D563" s="24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58">
        <v>43907</v>
      </c>
      <c r="D564" s="24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58">
        <v>43906</v>
      </c>
      <c r="D565" s="24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58">
        <v>43905</v>
      </c>
      <c r="D566" s="24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58">
        <v>43904</v>
      </c>
      <c r="D567" s="24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58">
        <v>43903</v>
      </c>
      <c r="D568" s="24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58">
        <v>43902</v>
      </c>
      <c r="D569" s="24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58">
        <v>43901</v>
      </c>
      <c r="D570" s="24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58">
        <v>43900</v>
      </c>
      <c r="D571" s="24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58">
        <v>43899</v>
      </c>
      <c r="D572" s="24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58">
        <v>43898</v>
      </c>
      <c r="D573" s="24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58">
        <v>43897</v>
      </c>
      <c r="D574" s="24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58">
        <v>43896</v>
      </c>
      <c r="D575" s="24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58">
        <v>43895</v>
      </c>
      <c r="D576" s="24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58">
        <v>43894</v>
      </c>
      <c r="D577" s="24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58">
        <v>43893</v>
      </c>
      <c r="D578" s="24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58">
        <v>43892</v>
      </c>
      <c r="D579" s="24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58">
        <v>43891</v>
      </c>
      <c r="D580" s="24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58">
        <v>43890</v>
      </c>
      <c r="D581" s="24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58">
        <v>43889</v>
      </c>
      <c r="D582" s="24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58">
        <v>43888</v>
      </c>
      <c r="D583" s="24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58">
        <v>43887</v>
      </c>
      <c r="D584" s="24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58">
        <v>43886</v>
      </c>
      <c r="D585" s="24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58">
        <v>43885</v>
      </c>
      <c r="D586" s="24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58">
        <v>43884</v>
      </c>
      <c r="D587" s="24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58">
        <v>43883</v>
      </c>
      <c r="D588" s="24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58">
        <v>43882</v>
      </c>
      <c r="D589" s="24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58">
        <v>43881</v>
      </c>
      <c r="D590" s="24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58">
        <v>43880</v>
      </c>
      <c r="D591" s="24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58">
        <v>43879</v>
      </c>
      <c r="D592" s="24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58">
        <v>43878</v>
      </c>
      <c r="D593" s="24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58">
        <v>43877</v>
      </c>
      <c r="D594" s="24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58">
        <v>43876</v>
      </c>
      <c r="D595" s="24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58">
        <v>43875</v>
      </c>
      <c r="D596" s="24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58">
        <v>43874</v>
      </c>
      <c r="D597" s="24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58">
        <v>43873</v>
      </c>
      <c r="D598" s="24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58">
        <v>43872</v>
      </c>
      <c r="D599" s="24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58">
        <v>43871</v>
      </c>
      <c r="D600" s="24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58">
        <v>43870</v>
      </c>
      <c r="D601" s="24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58">
        <v>43869</v>
      </c>
      <c r="D602" s="24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58">
        <v>43868</v>
      </c>
      <c r="D603" s="24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58">
        <v>43867</v>
      </c>
      <c r="D604" s="24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58">
        <v>43866</v>
      </c>
      <c r="D605" s="24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58">
        <v>43865</v>
      </c>
      <c r="D606" s="24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58">
        <v>43864</v>
      </c>
      <c r="D607" s="24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58">
        <v>43863</v>
      </c>
      <c r="D608" s="24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58">
        <v>43862</v>
      </c>
      <c r="D609" s="24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58">
        <v>43861</v>
      </c>
      <c r="D610" s="24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58">
        <v>43860</v>
      </c>
      <c r="D611" s="24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58">
        <v>43859</v>
      </c>
      <c r="D612" s="24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58">
        <v>43858</v>
      </c>
      <c r="D613" s="24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58">
        <v>43857</v>
      </c>
      <c r="D614" s="24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58">
        <v>43856</v>
      </c>
      <c r="D615" s="24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58">
        <v>43855</v>
      </c>
      <c r="D616" s="24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58">
        <v>43854</v>
      </c>
      <c r="D617" s="24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58">
        <v>43853</v>
      </c>
      <c r="D618" s="24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58">
        <v>43852</v>
      </c>
      <c r="D619" s="24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58">
        <v>43851</v>
      </c>
      <c r="D620" s="24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58">
        <v>43850</v>
      </c>
      <c r="D621" s="24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58">
        <v>43849</v>
      </c>
      <c r="D622" s="24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58">
        <v>43848</v>
      </c>
      <c r="D623" s="24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58">
        <v>43847</v>
      </c>
      <c r="D624" s="24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58">
        <v>43846</v>
      </c>
      <c r="D625" s="24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58">
        <v>43845</v>
      </c>
      <c r="D626" s="24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58">
        <v>43844</v>
      </c>
      <c r="D627" s="24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58">
        <v>43843</v>
      </c>
      <c r="D628" s="24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58">
        <v>43842</v>
      </c>
      <c r="D629" s="24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58">
        <v>43841</v>
      </c>
      <c r="D630" s="24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58">
        <v>43840</v>
      </c>
      <c r="D631" s="24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58">
        <v>43839</v>
      </c>
      <c r="D632" s="24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58">
        <v>43838</v>
      </c>
      <c r="D633" s="24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58">
        <v>43837</v>
      </c>
      <c r="D634" s="24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58">
        <v>43836</v>
      </c>
      <c r="D635" s="24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58">
        <v>43835</v>
      </c>
      <c r="D636" s="24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58">
        <v>43834</v>
      </c>
      <c r="D637" s="24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58">
        <v>43833</v>
      </c>
      <c r="D638" s="24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58">
        <v>43832</v>
      </c>
      <c r="D639" s="24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58">
        <v>43831</v>
      </c>
      <c r="D640" s="24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58">
        <v>45443</v>
      </c>
      <c r="D641" s="24">
        <v>268887.59100000001</v>
      </c>
      <c r="E641" t="s">
        <v>34</v>
      </c>
    </row>
    <row r="642" spans="1:5" x14ac:dyDescent="0.2">
      <c r="A642" t="s">
        <v>31</v>
      </c>
      <c r="B642" t="s">
        <v>35</v>
      </c>
      <c r="C642" s="58">
        <v>45442</v>
      </c>
      <c r="D642" s="24">
        <v>181195.641</v>
      </c>
      <c r="E642" t="s">
        <v>34</v>
      </c>
    </row>
    <row r="643" spans="1:5" x14ac:dyDescent="0.2">
      <c r="A643" t="s">
        <v>31</v>
      </c>
      <c r="B643" t="s">
        <v>35</v>
      </c>
      <c r="C643" s="58">
        <v>45441</v>
      </c>
      <c r="D643" s="24">
        <v>244975.77299999999</v>
      </c>
      <c r="E643" t="s">
        <v>34</v>
      </c>
    </row>
    <row r="644" spans="1:5" x14ac:dyDescent="0.2">
      <c r="A644" t="s">
        <v>31</v>
      </c>
      <c r="B644" t="s">
        <v>35</v>
      </c>
      <c r="C644" s="58">
        <v>45440</v>
      </c>
      <c r="D644" s="24">
        <v>281726.15100000001</v>
      </c>
      <c r="E644" t="s">
        <v>34</v>
      </c>
    </row>
    <row r="645" spans="1:5" x14ac:dyDescent="0.2">
      <c r="A645" t="s">
        <v>31</v>
      </c>
      <c r="B645" t="s">
        <v>35</v>
      </c>
      <c r="C645" s="58">
        <v>45439</v>
      </c>
      <c r="D645" s="24">
        <v>198252.58499999999</v>
      </c>
      <c r="E645" t="s">
        <v>34</v>
      </c>
    </row>
    <row r="646" spans="1:5" x14ac:dyDescent="0.2">
      <c r="A646" t="s">
        <v>31</v>
      </c>
      <c r="B646" t="s">
        <v>35</v>
      </c>
      <c r="C646" s="58">
        <v>45438</v>
      </c>
      <c r="D646" s="24">
        <v>188325.62700000001</v>
      </c>
      <c r="E646" t="s">
        <v>34</v>
      </c>
    </row>
    <row r="647" spans="1:5" x14ac:dyDescent="0.2">
      <c r="A647" t="s">
        <v>31</v>
      </c>
      <c r="B647" t="s">
        <v>35</v>
      </c>
      <c r="C647" s="58">
        <v>45437</v>
      </c>
      <c r="D647" s="24">
        <v>221006.64</v>
      </c>
      <c r="E647" t="s">
        <v>34</v>
      </c>
    </row>
    <row r="648" spans="1:5" x14ac:dyDescent="0.2">
      <c r="A648" t="s">
        <v>31</v>
      </c>
      <c r="B648" t="s">
        <v>35</v>
      </c>
      <c r="C648" s="58">
        <v>45436</v>
      </c>
      <c r="D648" s="24">
        <v>243542.89799999999</v>
      </c>
      <c r="E648" t="s">
        <v>34</v>
      </c>
    </row>
    <row r="649" spans="1:5" x14ac:dyDescent="0.2">
      <c r="A649" t="s">
        <v>31</v>
      </c>
      <c r="B649" t="s">
        <v>35</v>
      </c>
      <c r="C649" s="58">
        <v>45435</v>
      </c>
      <c r="D649" s="24">
        <v>248414.67300000001</v>
      </c>
      <c r="E649" t="s">
        <v>34</v>
      </c>
    </row>
    <row r="650" spans="1:5" x14ac:dyDescent="0.2">
      <c r="A650" t="s">
        <v>31</v>
      </c>
      <c r="B650" t="s">
        <v>35</v>
      </c>
      <c r="C650" s="58">
        <v>45434</v>
      </c>
      <c r="D650" s="24">
        <v>221728.80900000001</v>
      </c>
      <c r="E650" t="s">
        <v>34</v>
      </c>
    </row>
    <row r="651" spans="1:5" x14ac:dyDescent="0.2">
      <c r="A651" t="s">
        <v>31</v>
      </c>
      <c r="B651" t="s">
        <v>35</v>
      </c>
      <c r="C651" s="58">
        <v>45433</v>
      </c>
      <c r="D651" s="24">
        <v>239874.73800000001</v>
      </c>
      <c r="E651" t="s">
        <v>34</v>
      </c>
    </row>
    <row r="652" spans="1:5" x14ac:dyDescent="0.2">
      <c r="A652" t="s">
        <v>31</v>
      </c>
      <c r="B652" t="s">
        <v>35</v>
      </c>
      <c r="C652" s="58">
        <v>45432</v>
      </c>
      <c r="D652" s="24">
        <v>192257.43599999999</v>
      </c>
      <c r="E652" t="s">
        <v>34</v>
      </c>
    </row>
    <row r="653" spans="1:5" x14ac:dyDescent="0.2">
      <c r="A653" t="s">
        <v>31</v>
      </c>
      <c r="B653" t="s">
        <v>35</v>
      </c>
      <c r="C653" s="58">
        <v>45431</v>
      </c>
      <c r="D653" s="24">
        <v>213945.432</v>
      </c>
      <c r="E653" t="s">
        <v>34</v>
      </c>
    </row>
    <row r="654" spans="1:5" x14ac:dyDescent="0.2">
      <c r="A654" t="s">
        <v>31</v>
      </c>
      <c r="B654" t="s">
        <v>35</v>
      </c>
      <c r="C654" s="58">
        <v>45430</v>
      </c>
      <c r="D654" s="24">
        <v>217693.83300000001</v>
      </c>
      <c r="E654" t="s">
        <v>34</v>
      </c>
    </row>
    <row r="655" spans="1:5" x14ac:dyDescent="0.2">
      <c r="A655" t="s">
        <v>31</v>
      </c>
      <c r="B655" t="s">
        <v>35</v>
      </c>
      <c r="C655" s="58">
        <v>45429</v>
      </c>
      <c r="D655" s="24">
        <v>282001.26299999998</v>
      </c>
      <c r="E655" t="s">
        <v>34</v>
      </c>
    </row>
    <row r="656" spans="1:5" x14ac:dyDescent="0.2">
      <c r="A656" t="s">
        <v>31</v>
      </c>
      <c r="B656" t="s">
        <v>35</v>
      </c>
      <c r="C656" s="58">
        <v>45428</v>
      </c>
      <c r="D656" s="24">
        <v>201691.48499999999</v>
      </c>
      <c r="E656" t="s">
        <v>34</v>
      </c>
    </row>
    <row r="657" spans="1:5" x14ac:dyDescent="0.2">
      <c r="A657" t="s">
        <v>31</v>
      </c>
      <c r="B657" t="s">
        <v>35</v>
      </c>
      <c r="C657" s="58">
        <v>45427</v>
      </c>
      <c r="D657" s="24">
        <v>195650.484</v>
      </c>
      <c r="E657" t="s">
        <v>34</v>
      </c>
    </row>
    <row r="658" spans="1:5" x14ac:dyDescent="0.2">
      <c r="A658" t="s">
        <v>31</v>
      </c>
      <c r="B658" t="s">
        <v>35</v>
      </c>
      <c r="C658" s="58">
        <v>45426</v>
      </c>
      <c r="D658" s="24">
        <v>168483.174</v>
      </c>
      <c r="E658" t="s">
        <v>34</v>
      </c>
    </row>
    <row r="659" spans="1:5" x14ac:dyDescent="0.2">
      <c r="A659" t="s">
        <v>31</v>
      </c>
      <c r="B659" t="s">
        <v>35</v>
      </c>
      <c r="C659" s="58">
        <v>45425</v>
      </c>
      <c r="D659" s="24">
        <v>189013.40700000001</v>
      </c>
      <c r="E659" t="s">
        <v>34</v>
      </c>
    </row>
    <row r="660" spans="1:5" x14ac:dyDescent="0.2">
      <c r="A660" t="s">
        <v>31</v>
      </c>
      <c r="B660" t="s">
        <v>35</v>
      </c>
      <c r="C660" s="58">
        <v>45424</v>
      </c>
      <c r="D660" s="24">
        <v>180656.88</v>
      </c>
      <c r="E660" t="s">
        <v>34</v>
      </c>
    </row>
    <row r="661" spans="1:5" x14ac:dyDescent="0.2">
      <c r="A661" t="s">
        <v>31</v>
      </c>
      <c r="B661" t="s">
        <v>35</v>
      </c>
      <c r="C661" s="58">
        <v>45423</v>
      </c>
      <c r="D661" s="24">
        <v>198000.399</v>
      </c>
      <c r="E661" t="s">
        <v>34</v>
      </c>
    </row>
    <row r="662" spans="1:5" x14ac:dyDescent="0.2">
      <c r="A662" t="s">
        <v>31</v>
      </c>
      <c r="B662" t="s">
        <v>35</v>
      </c>
      <c r="C662" s="58">
        <v>45422</v>
      </c>
      <c r="D662" s="24">
        <v>283800.95400000003</v>
      </c>
      <c r="E662" t="s">
        <v>34</v>
      </c>
    </row>
    <row r="663" spans="1:5" x14ac:dyDescent="0.2">
      <c r="A663" t="s">
        <v>31</v>
      </c>
      <c r="B663" t="s">
        <v>35</v>
      </c>
      <c r="C663" s="58">
        <v>45421</v>
      </c>
      <c r="D663" s="24">
        <v>270572.652</v>
      </c>
      <c r="E663" t="s">
        <v>34</v>
      </c>
    </row>
    <row r="664" spans="1:5" x14ac:dyDescent="0.2">
      <c r="A664" t="s">
        <v>31</v>
      </c>
      <c r="B664" t="s">
        <v>35</v>
      </c>
      <c r="C664" s="58">
        <v>45420</v>
      </c>
      <c r="D664" s="24">
        <v>338032.40700000001</v>
      </c>
      <c r="E664" t="s">
        <v>34</v>
      </c>
    </row>
    <row r="665" spans="1:5" x14ac:dyDescent="0.2">
      <c r="A665" t="s">
        <v>31</v>
      </c>
      <c r="B665" t="s">
        <v>35</v>
      </c>
      <c r="C665" s="58">
        <v>45419</v>
      </c>
      <c r="D665" s="24">
        <v>348612.75599999999</v>
      </c>
      <c r="E665" t="s">
        <v>34</v>
      </c>
    </row>
    <row r="666" spans="1:5" x14ac:dyDescent="0.2">
      <c r="A666" t="s">
        <v>31</v>
      </c>
      <c r="B666" t="s">
        <v>35</v>
      </c>
      <c r="C666" s="58">
        <v>45418</v>
      </c>
      <c r="D666" s="24">
        <v>365142.402</v>
      </c>
      <c r="E666" t="s">
        <v>34</v>
      </c>
    </row>
    <row r="667" spans="1:5" x14ac:dyDescent="0.2">
      <c r="A667" t="s">
        <v>31</v>
      </c>
      <c r="B667" t="s">
        <v>35</v>
      </c>
      <c r="C667" s="58">
        <v>45417</v>
      </c>
      <c r="D667" s="24">
        <v>252598.66800000001</v>
      </c>
      <c r="E667" t="s">
        <v>34</v>
      </c>
    </row>
    <row r="668" spans="1:5" x14ac:dyDescent="0.2">
      <c r="A668" t="s">
        <v>31</v>
      </c>
      <c r="B668" t="s">
        <v>35</v>
      </c>
      <c r="C668" s="58">
        <v>45416</v>
      </c>
      <c r="D668" s="24">
        <v>257734.092</v>
      </c>
      <c r="E668" t="s">
        <v>34</v>
      </c>
    </row>
    <row r="669" spans="1:5" x14ac:dyDescent="0.2">
      <c r="A669" t="s">
        <v>31</v>
      </c>
      <c r="B669" t="s">
        <v>35</v>
      </c>
      <c r="C669" s="58">
        <v>45415</v>
      </c>
      <c r="D669" s="24">
        <v>411372.68099999998</v>
      </c>
      <c r="E669" t="s">
        <v>34</v>
      </c>
    </row>
    <row r="670" spans="1:5" x14ac:dyDescent="0.2">
      <c r="A670" t="s">
        <v>31</v>
      </c>
      <c r="B670" t="s">
        <v>35</v>
      </c>
      <c r="C670" s="58">
        <v>45414</v>
      </c>
      <c r="D670" s="24">
        <v>280912.27799999999</v>
      </c>
      <c r="E670" t="s">
        <v>34</v>
      </c>
    </row>
    <row r="671" spans="1:5" x14ac:dyDescent="0.2">
      <c r="A671" t="s">
        <v>31</v>
      </c>
      <c r="B671" t="s">
        <v>35</v>
      </c>
      <c r="C671" s="58">
        <v>45413</v>
      </c>
      <c r="D671" s="24">
        <v>200831.76</v>
      </c>
      <c r="E671" t="s">
        <v>34</v>
      </c>
    </row>
    <row r="672" spans="1:5" x14ac:dyDescent="0.2">
      <c r="A672" t="s">
        <v>31</v>
      </c>
      <c r="B672" t="s">
        <v>35</v>
      </c>
      <c r="C672" s="58">
        <v>45412</v>
      </c>
      <c r="D672" s="24">
        <v>275953.30200000003</v>
      </c>
      <c r="E672" t="s">
        <v>34</v>
      </c>
    </row>
    <row r="673" spans="1:5" x14ac:dyDescent="0.2">
      <c r="A673" t="s">
        <v>31</v>
      </c>
      <c r="B673" t="s">
        <v>35</v>
      </c>
      <c r="C673" s="58">
        <v>45411</v>
      </c>
      <c r="D673" s="24">
        <v>383190.82199999999</v>
      </c>
      <c r="E673" t="s">
        <v>34</v>
      </c>
    </row>
    <row r="674" spans="1:5" x14ac:dyDescent="0.2">
      <c r="A674" t="s">
        <v>31</v>
      </c>
      <c r="B674" t="s">
        <v>35</v>
      </c>
      <c r="C674" s="58">
        <v>45410</v>
      </c>
      <c r="D674" s="24">
        <v>351523.674</v>
      </c>
      <c r="E674" t="s">
        <v>34</v>
      </c>
    </row>
    <row r="675" spans="1:5" x14ac:dyDescent="0.2">
      <c r="A675" t="s">
        <v>31</v>
      </c>
      <c r="B675" t="s">
        <v>35</v>
      </c>
      <c r="C675" s="58">
        <v>45409</v>
      </c>
      <c r="D675" s="24">
        <v>359761.25699999998</v>
      </c>
      <c r="E675" t="s">
        <v>34</v>
      </c>
    </row>
    <row r="676" spans="1:5" x14ac:dyDescent="0.2">
      <c r="A676" t="s">
        <v>31</v>
      </c>
      <c r="B676" t="s">
        <v>35</v>
      </c>
      <c r="C676" s="58">
        <v>45408</v>
      </c>
      <c r="D676" s="24">
        <v>624990.80700000003</v>
      </c>
      <c r="E676" t="s">
        <v>34</v>
      </c>
    </row>
    <row r="677" spans="1:5" x14ac:dyDescent="0.2">
      <c r="A677" t="s">
        <v>31</v>
      </c>
      <c r="B677" t="s">
        <v>35</v>
      </c>
      <c r="C677" s="58">
        <v>45407</v>
      </c>
      <c r="D677" s="24">
        <v>765545.28300000005</v>
      </c>
      <c r="E677" t="s">
        <v>34</v>
      </c>
    </row>
    <row r="678" spans="1:5" x14ac:dyDescent="0.2">
      <c r="A678" t="s">
        <v>31</v>
      </c>
      <c r="B678" t="s">
        <v>35</v>
      </c>
      <c r="C678" s="58">
        <v>45406</v>
      </c>
      <c r="D678" s="24">
        <v>812450.24100000004</v>
      </c>
      <c r="E678" t="s">
        <v>34</v>
      </c>
    </row>
    <row r="679" spans="1:5" x14ac:dyDescent="0.2">
      <c r="A679" t="s">
        <v>31</v>
      </c>
      <c r="B679" t="s">
        <v>35</v>
      </c>
      <c r="C679" s="58">
        <v>45405</v>
      </c>
      <c r="D679" s="24">
        <v>743318.70299999998</v>
      </c>
      <c r="E679" t="s">
        <v>34</v>
      </c>
    </row>
    <row r="680" spans="1:5" x14ac:dyDescent="0.2">
      <c r="A680" t="s">
        <v>31</v>
      </c>
      <c r="B680" t="s">
        <v>35</v>
      </c>
      <c r="C680" s="58">
        <v>45404</v>
      </c>
      <c r="D680" s="24">
        <v>804968.82</v>
      </c>
      <c r="E680" t="s">
        <v>34</v>
      </c>
    </row>
    <row r="681" spans="1:5" x14ac:dyDescent="0.2">
      <c r="A681" t="s">
        <v>31</v>
      </c>
      <c r="B681" t="s">
        <v>35</v>
      </c>
      <c r="C681" s="58">
        <v>45403</v>
      </c>
      <c r="D681" s="24">
        <v>667037.99699999997</v>
      </c>
      <c r="E681" t="s">
        <v>34</v>
      </c>
    </row>
    <row r="682" spans="1:5" x14ac:dyDescent="0.2">
      <c r="A682" t="s">
        <v>31</v>
      </c>
      <c r="B682" t="s">
        <v>35</v>
      </c>
      <c r="C682" s="58">
        <v>45402</v>
      </c>
      <c r="D682" s="24">
        <v>607026.23100000003</v>
      </c>
      <c r="E682" t="s">
        <v>34</v>
      </c>
    </row>
    <row r="683" spans="1:5" x14ac:dyDescent="0.2">
      <c r="A683" t="s">
        <v>31</v>
      </c>
      <c r="B683" t="s">
        <v>35</v>
      </c>
      <c r="C683" s="58">
        <v>45401</v>
      </c>
      <c r="D683" s="24">
        <v>705900.14099999995</v>
      </c>
      <c r="E683" t="s">
        <v>34</v>
      </c>
    </row>
    <row r="684" spans="1:5" x14ac:dyDescent="0.2">
      <c r="A684" t="s">
        <v>31</v>
      </c>
      <c r="B684" t="s">
        <v>35</v>
      </c>
      <c r="C684" s="58">
        <v>45400</v>
      </c>
      <c r="D684" s="24">
        <v>562595.98499999999</v>
      </c>
      <c r="E684" t="s">
        <v>34</v>
      </c>
    </row>
    <row r="685" spans="1:5" x14ac:dyDescent="0.2">
      <c r="A685" t="s">
        <v>31</v>
      </c>
      <c r="B685" t="s">
        <v>35</v>
      </c>
      <c r="C685" s="58">
        <v>45399</v>
      </c>
      <c r="D685" s="24">
        <v>557818.41599999997</v>
      </c>
      <c r="E685" t="s">
        <v>34</v>
      </c>
    </row>
    <row r="686" spans="1:5" x14ac:dyDescent="0.2">
      <c r="A686" t="s">
        <v>31</v>
      </c>
      <c r="B686" t="s">
        <v>35</v>
      </c>
      <c r="C686" s="58">
        <v>45398</v>
      </c>
      <c r="D686" s="24">
        <v>466700.89500000002</v>
      </c>
      <c r="E686" t="s">
        <v>34</v>
      </c>
    </row>
    <row r="687" spans="1:5" x14ac:dyDescent="0.2">
      <c r="A687" t="s">
        <v>31</v>
      </c>
      <c r="B687" t="s">
        <v>35</v>
      </c>
      <c r="C687" s="58">
        <v>45397</v>
      </c>
      <c r="D687" s="24">
        <v>374059.59299999999</v>
      </c>
      <c r="E687" t="s">
        <v>34</v>
      </c>
    </row>
    <row r="688" spans="1:5" x14ac:dyDescent="0.2">
      <c r="A688" t="s">
        <v>31</v>
      </c>
      <c r="B688" t="s">
        <v>35</v>
      </c>
      <c r="C688" s="58">
        <v>45396</v>
      </c>
      <c r="D688" s="24">
        <v>201883.79699999999</v>
      </c>
      <c r="E688" t="s">
        <v>34</v>
      </c>
    </row>
    <row r="689" spans="1:5" x14ac:dyDescent="0.2">
      <c r="A689" t="s">
        <v>31</v>
      </c>
      <c r="B689" t="s">
        <v>35</v>
      </c>
      <c r="C689" s="58">
        <v>45395</v>
      </c>
      <c r="D689" s="24">
        <v>305569.647</v>
      </c>
      <c r="E689" t="s">
        <v>34</v>
      </c>
    </row>
    <row r="690" spans="1:5" x14ac:dyDescent="0.2">
      <c r="A690" t="s">
        <v>31</v>
      </c>
      <c r="B690" t="s">
        <v>35</v>
      </c>
      <c r="C690" s="58">
        <v>45394</v>
      </c>
      <c r="D690" s="24">
        <v>341601.91200000001</v>
      </c>
      <c r="E690" t="s">
        <v>34</v>
      </c>
    </row>
    <row r="691" spans="1:5" x14ac:dyDescent="0.2">
      <c r="A691" t="s">
        <v>31</v>
      </c>
      <c r="B691" t="s">
        <v>35</v>
      </c>
      <c r="C691" s="58">
        <v>45393</v>
      </c>
      <c r="D691" s="24">
        <v>459517.35600000003</v>
      </c>
      <c r="E691" t="s">
        <v>34</v>
      </c>
    </row>
    <row r="692" spans="1:5" x14ac:dyDescent="0.2">
      <c r="A692" t="s">
        <v>31</v>
      </c>
      <c r="B692" t="s">
        <v>35</v>
      </c>
      <c r="C692" s="58">
        <v>45392</v>
      </c>
      <c r="D692" s="24">
        <v>437439.717</v>
      </c>
      <c r="E692" t="s">
        <v>34</v>
      </c>
    </row>
    <row r="693" spans="1:5" x14ac:dyDescent="0.2">
      <c r="A693" t="s">
        <v>31</v>
      </c>
      <c r="B693" t="s">
        <v>35</v>
      </c>
      <c r="C693" s="58">
        <v>45391</v>
      </c>
      <c r="D693" s="24">
        <v>389893.16700000002</v>
      </c>
      <c r="E693" t="s">
        <v>34</v>
      </c>
    </row>
    <row r="694" spans="1:5" x14ac:dyDescent="0.2">
      <c r="A694" t="s">
        <v>31</v>
      </c>
      <c r="B694" t="s">
        <v>35</v>
      </c>
      <c r="C694" s="58">
        <v>45390</v>
      </c>
      <c r="D694" s="24">
        <v>238993.02</v>
      </c>
      <c r="E694" t="s">
        <v>34</v>
      </c>
    </row>
    <row r="695" spans="1:5" x14ac:dyDescent="0.2">
      <c r="A695" t="s">
        <v>31</v>
      </c>
      <c r="B695" t="s">
        <v>35</v>
      </c>
      <c r="C695" s="58">
        <v>45389</v>
      </c>
      <c r="D695" s="24">
        <v>210499.46100000001</v>
      </c>
      <c r="E695" t="s">
        <v>34</v>
      </c>
    </row>
    <row r="696" spans="1:5" x14ac:dyDescent="0.2">
      <c r="A696" t="s">
        <v>31</v>
      </c>
      <c r="B696" t="s">
        <v>35</v>
      </c>
      <c r="C696" s="58">
        <v>45388</v>
      </c>
      <c r="D696" s="24">
        <v>237492.15299999999</v>
      </c>
      <c r="E696" t="s">
        <v>34</v>
      </c>
    </row>
    <row r="697" spans="1:5" x14ac:dyDescent="0.2">
      <c r="A697" t="s">
        <v>31</v>
      </c>
      <c r="B697" t="s">
        <v>35</v>
      </c>
      <c r="C697" s="58">
        <v>45387</v>
      </c>
      <c r="D697" s="24">
        <v>368388.37800000003</v>
      </c>
      <c r="E697" t="s">
        <v>34</v>
      </c>
    </row>
    <row r="698" spans="1:5" x14ac:dyDescent="0.2">
      <c r="A698" t="s">
        <v>31</v>
      </c>
      <c r="B698" t="s">
        <v>35</v>
      </c>
      <c r="C698" s="58">
        <v>45386</v>
      </c>
      <c r="D698" s="24">
        <v>493831.071</v>
      </c>
      <c r="E698" t="s">
        <v>34</v>
      </c>
    </row>
    <row r="699" spans="1:5" x14ac:dyDescent="0.2">
      <c r="A699" t="s">
        <v>31</v>
      </c>
      <c r="B699" t="s">
        <v>35</v>
      </c>
      <c r="C699" s="58">
        <v>45385</v>
      </c>
      <c r="D699" s="24">
        <v>573869.67299999995</v>
      </c>
      <c r="E699" t="s">
        <v>34</v>
      </c>
    </row>
    <row r="700" spans="1:5" x14ac:dyDescent="0.2">
      <c r="A700" t="s">
        <v>31</v>
      </c>
      <c r="B700" t="s">
        <v>35</v>
      </c>
      <c r="C700" s="58">
        <v>45384</v>
      </c>
      <c r="D700" s="24">
        <v>581545.86300000001</v>
      </c>
      <c r="E700" t="s">
        <v>34</v>
      </c>
    </row>
    <row r="701" spans="1:5" x14ac:dyDescent="0.2">
      <c r="A701" t="s">
        <v>31</v>
      </c>
      <c r="B701" t="s">
        <v>35</v>
      </c>
      <c r="C701" s="58">
        <v>45383</v>
      </c>
      <c r="D701" s="24">
        <v>531490.23</v>
      </c>
      <c r="E701" t="s">
        <v>34</v>
      </c>
    </row>
    <row r="702" spans="1:5" x14ac:dyDescent="0.2">
      <c r="A702" t="s">
        <v>31</v>
      </c>
      <c r="B702" t="s">
        <v>35</v>
      </c>
      <c r="C702" s="58">
        <v>45382</v>
      </c>
      <c r="D702" s="24">
        <v>389403.63199999998</v>
      </c>
      <c r="E702" t="s">
        <v>34</v>
      </c>
    </row>
    <row r="703" spans="1:5" x14ac:dyDescent="0.2">
      <c r="A703" t="s">
        <v>31</v>
      </c>
      <c r="B703" t="s">
        <v>35</v>
      </c>
      <c r="C703" s="58">
        <v>45381</v>
      </c>
      <c r="D703" s="24">
        <v>466763.348</v>
      </c>
      <c r="E703" t="s">
        <v>34</v>
      </c>
    </row>
    <row r="704" spans="1:5" x14ac:dyDescent="0.2">
      <c r="A704" t="s">
        <v>31</v>
      </c>
      <c r="B704" t="s">
        <v>35</v>
      </c>
      <c r="C704" s="58">
        <v>45380</v>
      </c>
      <c r="D704" s="24">
        <v>502132.38</v>
      </c>
      <c r="E704" t="s">
        <v>34</v>
      </c>
    </row>
    <row r="705" spans="1:5" x14ac:dyDescent="0.2">
      <c r="A705" t="s">
        <v>31</v>
      </c>
      <c r="B705" t="s">
        <v>35</v>
      </c>
      <c r="C705" s="58">
        <v>45379</v>
      </c>
      <c r="D705" s="24">
        <v>658274.83600000001</v>
      </c>
      <c r="E705" t="s">
        <v>34</v>
      </c>
    </row>
    <row r="706" spans="1:5" x14ac:dyDescent="0.2">
      <c r="A706" t="s">
        <v>31</v>
      </c>
      <c r="B706" t="s">
        <v>35</v>
      </c>
      <c r="C706" s="58">
        <v>45378</v>
      </c>
      <c r="D706" s="24">
        <v>584920.24399999995</v>
      </c>
      <c r="E706" t="s">
        <v>34</v>
      </c>
    </row>
    <row r="707" spans="1:5" x14ac:dyDescent="0.2">
      <c r="A707" t="s">
        <v>31</v>
      </c>
      <c r="B707" t="s">
        <v>35</v>
      </c>
      <c r="C707" s="58">
        <v>45377</v>
      </c>
      <c r="D707" s="24">
        <v>516546.23599999998</v>
      </c>
      <c r="E707" t="s">
        <v>34</v>
      </c>
    </row>
    <row r="708" spans="1:5" x14ac:dyDescent="0.2">
      <c r="A708" t="s">
        <v>31</v>
      </c>
      <c r="B708" t="s">
        <v>35</v>
      </c>
      <c r="C708" s="58">
        <v>45376</v>
      </c>
      <c r="D708" s="24">
        <v>618544.924</v>
      </c>
      <c r="E708" t="s">
        <v>34</v>
      </c>
    </row>
    <row r="709" spans="1:5" x14ac:dyDescent="0.2">
      <c r="A709" t="s">
        <v>31</v>
      </c>
      <c r="B709" t="s">
        <v>35</v>
      </c>
      <c r="C709" s="58">
        <v>45375</v>
      </c>
      <c r="D709" s="24">
        <v>601457.16</v>
      </c>
      <c r="E709" t="s">
        <v>34</v>
      </c>
    </row>
    <row r="710" spans="1:5" x14ac:dyDescent="0.2">
      <c r="A710" t="s">
        <v>31</v>
      </c>
      <c r="B710" t="s">
        <v>35</v>
      </c>
      <c r="C710" s="58">
        <v>45374</v>
      </c>
      <c r="D710" s="24">
        <v>518497.15600000002</v>
      </c>
      <c r="E710" t="s">
        <v>34</v>
      </c>
    </row>
    <row r="711" spans="1:5" x14ac:dyDescent="0.2">
      <c r="A711" t="s">
        <v>31</v>
      </c>
      <c r="B711" t="s">
        <v>35</v>
      </c>
      <c r="C711" s="58">
        <v>45373</v>
      </c>
      <c r="D711" s="24">
        <v>437729.06800000003</v>
      </c>
      <c r="E711" t="s">
        <v>34</v>
      </c>
    </row>
    <row r="712" spans="1:5" x14ac:dyDescent="0.2">
      <c r="A712" t="s">
        <v>31</v>
      </c>
      <c r="B712" t="s">
        <v>35</v>
      </c>
      <c r="C712" s="58">
        <v>45372</v>
      </c>
      <c r="D712" s="24">
        <v>516500.33199999999</v>
      </c>
      <c r="E712" t="s">
        <v>34</v>
      </c>
    </row>
    <row r="713" spans="1:5" x14ac:dyDescent="0.2">
      <c r="A713" t="s">
        <v>31</v>
      </c>
      <c r="B713" t="s">
        <v>35</v>
      </c>
      <c r="C713" s="58">
        <v>45371</v>
      </c>
      <c r="D713" s="24">
        <v>529537.06799999997</v>
      </c>
      <c r="E713" t="s">
        <v>34</v>
      </c>
    </row>
    <row r="714" spans="1:5" x14ac:dyDescent="0.2">
      <c r="A714" t="s">
        <v>31</v>
      </c>
      <c r="B714" t="s">
        <v>35</v>
      </c>
      <c r="C714" s="58">
        <v>45370</v>
      </c>
      <c r="D714" s="24">
        <v>591599.27599999995</v>
      </c>
      <c r="E714" t="s">
        <v>34</v>
      </c>
    </row>
    <row r="715" spans="1:5" x14ac:dyDescent="0.2">
      <c r="A715" t="s">
        <v>31</v>
      </c>
      <c r="B715" t="s">
        <v>35</v>
      </c>
      <c r="C715" s="58">
        <v>45369</v>
      </c>
      <c r="D715" s="24">
        <v>627369.96799999999</v>
      </c>
      <c r="E715" t="s">
        <v>34</v>
      </c>
    </row>
    <row r="716" spans="1:5" x14ac:dyDescent="0.2">
      <c r="A716" t="s">
        <v>31</v>
      </c>
      <c r="B716" t="s">
        <v>35</v>
      </c>
      <c r="C716" s="58">
        <v>45368</v>
      </c>
      <c r="D716" s="24">
        <v>474337.50799999997</v>
      </c>
      <c r="E716" t="s">
        <v>34</v>
      </c>
    </row>
    <row r="717" spans="1:5" x14ac:dyDescent="0.2">
      <c r="A717" t="s">
        <v>31</v>
      </c>
      <c r="B717" t="s">
        <v>35</v>
      </c>
      <c r="C717" s="58">
        <v>45367</v>
      </c>
      <c r="D717" s="24">
        <v>488728.41200000001</v>
      </c>
      <c r="E717" t="s">
        <v>34</v>
      </c>
    </row>
    <row r="718" spans="1:5" x14ac:dyDescent="0.2">
      <c r="A718" t="s">
        <v>31</v>
      </c>
      <c r="B718" t="s">
        <v>35</v>
      </c>
      <c r="C718" s="58">
        <v>45366</v>
      </c>
      <c r="D718" s="24">
        <v>544995.24</v>
      </c>
      <c r="E718" t="s">
        <v>34</v>
      </c>
    </row>
    <row r="719" spans="1:5" x14ac:dyDescent="0.2">
      <c r="A719" t="s">
        <v>31</v>
      </c>
      <c r="B719" t="s">
        <v>35</v>
      </c>
      <c r="C719" s="58">
        <v>45365</v>
      </c>
      <c r="D719" s="24">
        <v>546877.304</v>
      </c>
      <c r="E719" t="s">
        <v>34</v>
      </c>
    </row>
    <row r="720" spans="1:5" x14ac:dyDescent="0.2">
      <c r="A720" t="s">
        <v>31</v>
      </c>
      <c r="B720" t="s">
        <v>35</v>
      </c>
      <c r="C720" s="58">
        <v>45364</v>
      </c>
      <c r="D720" s="24">
        <v>650058.02</v>
      </c>
      <c r="E720" t="s">
        <v>34</v>
      </c>
    </row>
    <row r="721" spans="1:5" x14ac:dyDescent="0.2">
      <c r="A721" t="s">
        <v>31</v>
      </c>
      <c r="B721" t="s">
        <v>35</v>
      </c>
      <c r="C721" s="58">
        <v>45363</v>
      </c>
      <c r="D721" s="24">
        <v>714426.90399999998</v>
      </c>
      <c r="E721" t="s">
        <v>34</v>
      </c>
    </row>
    <row r="722" spans="1:5" x14ac:dyDescent="0.2">
      <c r="A722" t="s">
        <v>31</v>
      </c>
      <c r="B722" t="s">
        <v>35</v>
      </c>
      <c r="C722" s="58">
        <v>45362</v>
      </c>
      <c r="D722" s="24">
        <v>674765.848</v>
      </c>
      <c r="E722" t="s">
        <v>34</v>
      </c>
    </row>
    <row r="723" spans="1:5" x14ac:dyDescent="0.2">
      <c r="A723" t="s">
        <v>31</v>
      </c>
      <c r="B723" t="s">
        <v>35</v>
      </c>
      <c r="C723" s="58">
        <v>45361</v>
      </c>
      <c r="D723" s="24">
        <v>593997.76</v>
      </c>
      <c r="E723" t="s">
        <v>34</v>
      </c>
    </row>
    <row r="724" spans="1:5" x14ac:dyDescent="0.2">
      <c r="A724" t="s">
        <v>31</v>
      </c>
      <c r="B724" t="s">
        <v>35</v>
      </c>
      <c r="C724" s="58">
        <v>45360</v>
      </c>
      <c r="D724" s="24">
        <v>562530.56799999997</v>
      </c>
      <c r="E724" t="s">
        <v>34</v>
      </c>
    </row>
    <row r="725" spans="1:5" x14ac:dyDescent="0.2">
      <c r="A725" t="s">
        <v>31</v>
      </c>
      <c r="B725" t="s">
        <v>35</v>
      </c>
      <c r="C725" s="58">
        <v>45359</v>
      </c>
      <c r="D725" s="24">
        <v>809000.62</v>
      </c>
      <c r="E725" t="s">
        <v>34</v>
      </c>
    </row>
    <row r="726" spans="1:5" x14ac:dyDescent="0.2">
      <c r="A726" t="s">
        <v>31</v>
      </c>
      <c r="B726" t="s">
        <v>35</v>
      </c>
      <c r="C726" s="58">
        <v>45358</v>
      </c>
      <c r="D726" s="24">
        <v>849224</v>
      </c>
      <c r="E726" t="s">
        <v>34</v>
      </c>
    </row>
    <row r="727" spans="1:5" x14ac:dyDescent="0.2">
      <c r="A727" t="s">
        <v>31</v>
      </c>
      <c r="B727" t="s">
        <v>35</v>
      </c>
      <c r="C727" s="58">
        <v>45357</v>
      </c>
      <c r="D727" s="24">
        <v>824125.98800000001</v>
      </c>
      <c r="E727" t="s">
        <v>34</v>
      </c>
    </row>
    <row r="728" spans="1:5" x14ac:dyDescent="0.2">
      <c r="A728" t="s">
        <v>31</v>
      </c>
      <c r="B728" t="s">
        <v>35</v>
      </c>
      <c r="C728" s="58">
        <v>45356</v>
      </c>
      <c r="D728" s="24">
        <v>747385.97600000002</v>
      </c>
      <c r="E728" t="s">
        <v>34</v>
      </c>
    </row>
    <row r="729" spans="1:5" x14ac:dyDescent="0.2">
      <c r="A729" t="s">
        <v>31</v>
      </c>
      <c r="B729" t="s">
        <v>35</v>
      </c>
      <c r="C729" s="58">
        <v>45355</v>
      </c>
      <c r="D729" s="24">
        <v>732145.848</v>
      </c>
      <c r="E729" t="s">
        <v>34</v>
      </c>
    </row>
    <row r="730" spans="1:5" x14ac:dyDescent="0.2">
      <c r="A730" t="s">
        <v>31</v>
      </c>
      <c r="B730" t="s">
        <v>35</v>
      </c>
      <c r="C730" s="58">
        <v>45354</v>
      </c>
      <c r="D730" s="24">
        <v>562094.48</v>
      </c>
      <c r="E730" t="s">
        <v>34</v>
      </c>
    </row>
    <row r="731" spans="1:5" x14ac:dyDescent="0.2">
      <c r="A731" t="s">
        <v>31</v>
      </c>
      <c r="B731" t="s">
        <v>35</v>
      </c>
      <c r="C731" s="58">
        <v>45353</v>
      </c>
      <c r="D731" s="24">
        <v>579170.76800000004</v>
      </c>
      <c r="E731" t="s">
        <v>34</v>
      </c>
    </row>
    <row r="732" spans="1:5" x14ac:dyDescent="0.2">
      <c r="A732" t="s">
        <v>31</v>
      </c>
      <c r="B732" t="s">
        <v>35</v>
      </c>
      <c r="C732" s="58">
        <v>45352</v>
      </c>
      <c r="D732" s="24">
        <v>711179.196</v>
      </c>
      <c r="E732" t="s">
        <v>34</v>
      </c>
    </row>
    <row r="733" spans="1:5" x14ac:dyDescent="0.2">
      <c r="A733" t="s">
        <v>31</v>
      </c>
      <c r="B733" t="s">
        <v>35</v>
      </c>
      <c r="C733" s="58">
        <v>45351</v>
      </c>
      <c r="D733" s="24">
        <v>836449.02</v>
      </c>
      <c r="E733" t="s">
        <v>34</v>
      </c>
    </row>
    <row r="734" spans="1:5" x14ac:dyDescent="0.2">
      <c r="A734" t="s">
        <v>31</v>
      </c>
      <c r="B734" t="s">
        <v>35</v>
      </c>
      <c r="C734" s="58">
        <v>45350</v>
      </c>
      <c r="D734" s="24">
        <v>839160.66</v>
      </c>
      <c r="E734" t="s">
        <v>34</v>
      </c>
    </row>
    <row r="735" spans="1:5" x14ac:dyDescent="0.2">
      <c r="A735" t="s">
        <v>31</v>
      </c>
      <c r="B735" t="s">
        <v>35</v>
      </c>
      <c r="C735" s="58">
        <v>45349</v>
      </c>
      <c r="D735" s="24">
        <v>752388.18</v>
      </c>
      <c r="E735" t="s">
        <v>34</v>
      </c>
    </row>
    <row r="736" spans="1:5" x14ac:dyDescent="0.2">
      <c r="A736" t="s">
        <v>31</v>
      </c>
      <c r="B736" t="s">
        <v>35</v>
      </c>
      <c r="C736" s="58">
        <v>45348</v>
      </c>
      <c r="D736" s="24">
        <v>741564.6</v>
      </c>
      <c r="E736" t="s">
        <v>34</v>
      </c>
    </row>
    <row r="737" spans="1:5" x14ac:dyDescent="0.2">
      <c r="A737" t="s">
        <v>31</v>
      </c>
      <c r="B737" t="s">
        <v>35</v>
      </c>
      <c r="C737" s="58">
        <v>45347</v>
      </c>
      <c r="D737" s="24">
        <v>678070.86</v>
      </c>
      <c r="E737" t="s">
        <v>34</v>
      </c>
    </row>
    <row r="738" spans="1:5" x14ac:dyDescent="0.2">
      <c r="A738" t="s">
        <v>31</v>
      </c>
      <c r="B738" t="s">
        <v>35</v>
      </c>
      <c r="C738" s="58">
        <v>45346</v>
      </c>
      <c r="D738" s="24">
        <v>734452.29</v>
      </c>
      <c r="E738" t="s">
        <v>34</v>
      </c>
    </row>
    <row r="739" spans="1:5" x14ac:dyDescent="0.2">
      <c r="A739" t="s">
        <v>31</v>
      </c>
      <c r="B739" t="s">
        <v>35</v>
      </c>
      <c r="C739" s="58">
        <v>45345</v>
      </c>
      <c r="D739" s="24">
        <v>865265.94</v>
      </c>
      <c r="E739" t="s">
        <v>34</v>
      </c>
    </row>
    <row r="740" spans="1:5" x14ac:dyDescent="0.2">
      <c r="A740" t="s">
        <v>31</v>
      </c>
      <c r="B740" t="s">
        <v>35</v>
      </c>
      <c r="C740" s="58">
        <v>45344</v>
      </c>
      <c r="D740" s="24">
        <v>724088.31</v>
      </c>
      <c r="E740" t="s">
        <v>34</v>
      </c>
    </row>
    <row r="741" spans="1:5" x14ac:dyDescent="0.2">
      <c r="A741" t="s">
        <v>31</v>
      </c>
      <c r="B741" t="s">
        <v>35</v>
      </c>
      <c r="C741" s="58">
        <v>45343</v>
      </c>
      <c r="D741" s="24">
        <v>716585.34</v>
      </c>
      <c r="E741" t="s">
        <v>34</v>
      </c>
    </row>
    <row r="742" spans="1:5" x14ac:dyDescent="0.2">
      <c r="A742" t="s">
        <v>31</v>
      </c>
      <c r="B742" t="s">
        <v>35</v>
      </c>
      <c r="C742" s="58">
        <v>45342</v>
      </c>
      <c r="D742" s="24">
        <v>701970.06</v>
      </c>
      <c r="E742" t="s">
        <v>34</v>
      </c>
    </row>
    <row r="743" spans="1:5" x14ac:dyDescent="0.2">
      <c r="A743" t="s">
        <v>31</v>
      </c>
      <c r="B743" t="s">
        <v>35</v>
      </c>
      <c r="C743" s="58">
        <v>45341</v>
      </c>
      <c r="D743" s="24">
        <v>687584.58</v>
      </c>
      <c r="E743" t="s">
        <v>34</v>
      </c>
    </row>
    <row r="744" spans="1:5" x14ac:dyDescent="0.2">
      <c r="A744" t="s">
        <v>31</v>
      </c>
      <c r="B744" t="s">
        <v>35</v>
      </c>
      <c r="C744" s="58">
        <v>45340</v>
      </c>
      <c r="D744" s="24">
        <v>544821.32999999996</v>
      </c>
      <c r="E744" t="s">
        <v>34</v>
      </c>
    </row>
    <row r="745" spans="1:5" x14ac:dyDescent="0.2">
      <c r="A745" t="s">
        <v>31</v>
      </c>
      <c r="B745" t="s">
        <v>35</v>
      </c>
      <c r="C745" s="58">
        <v>45339</v>
      </c>
      <c r="D745" s="24">
        <v>493035.9</v>
      </c>
      <c r="E745" t="s">
        <v>34</v>
      </c>
    </row>
    <row r="746" spans="1:5" x14ac:dyDescent="0.2">
      <c r="A746" t="s">
        <v>31</v>
      </c>
      <c r="B746" t="s">
        <v>35</v>
      </c>
      <c r="C746" s="58">
        <v>45338</v>
      </c>
      <c r="D746" s="24">
        <v>509914.71</v>
      </c>
      <c r="E746" t="s">
        <v>34</v>
      </c>
    </row>
    <row r="747" spans="1:5" x14ac:dyDescent="0.2">
      <c r="A747" t="s">
        <v>31</v>
      </c>
      <c r="B747" t="s">
        <v>35</v>
      </c>
      <c r="C747" s="58">
        <v>45337</v>
      </c>
      <c r="D747" s="24">
        <v>566411.04</v>
      </c>
      <c r="E747" t="s">
        <v>34</v>
      </c>
    </row>
    <row r="748" spans="1:5" x14ac:dyDescent="0.2">
      <c r="A748" t="s">
        <v>31</v>
      </c>
      <c r="B748" t="s">
        <v>35</v>
      </c>
      <c r="C748" s="58">
        <v>45336</v>
      </c>
      <c r="D748" s="24">
        <v>640659.42000000004</v>
      </c>
      <c r="E748" t="s">
        <v>34</v>
      </c>
    </row>
    <row r="749" spans="1:5" x14ac:dyDescent="0.2">
      <c r="A749" t="s">
        <v>31</v>
      </c>
      <c r="B749" t="s">
        <v>35</v>
      </c>
      <c r="C749" s="58">
        <v>45335</v>
      </c>
      <c r="D749" s="24">
        <v>713287.71</v>
      </c>
      <c r="E749" t="s">
        <v>34</v>
      </c>
    </row>
    <row r="750" spans="1:5" x14ac:dyDescent="0.2">
      <c r="A750" t="s">
        <v>31</v>
      </c>
      <c r="B750" t="s">
        <v>35</v>
      </c>
      <c r="C750" s="58">
        <v>45334</v>
      </c>
      <c r="D750" s="24">
        <v>699453.75</v>
      </c>
      <c r="E750" t="s">
        <v>34</v>
      </c>
    </row>
    <row r="751" spans="1:5" x14ac:dyDescent="0.2">
      <c r="A751" t="s">
        <v>31</v>
      </c>
      <c r="B751" t="s">
        <v>35</v>
      </c>
      <c r="C751" s="58">
        <v>45333</v>
      </c>
      <c r="D751" s="24">
        <v>627962.97</v>
      </c>
      <c r="E751" t="s">
        <v>34</v>
      </c>
    </row>
    <row r="752" spans="1:5" x14ac:dyDescent="0.2">
      <c r="A752" t="s">
        <v>31</v>
      </c>
      <c r="B752" t="s">
        <v>35</v>
      </c>
      <c r="C752" s="58">
        <v>45332</v>
      </c>
      <c r="D752" s="24">
        <v>577361.01</v>
      </c>
      <c r="E752" t="s">
        <v>34</v>
      </c>
    </row>
    <row r="753" spans="1:5" x14ac:dyDescent="0.2">
      <c r="A753" t="s">
        <v>31</v>
      </c>
      <c r="B753" t="s">
        <v>35</v>
      </c>
      <c r="C753" s="58">
        <v>45331</v>
      </c>
      <c r="D753" s="24">
        <v>582933.66</v>
      </c>
      <c r="E753" t="s">
        <v>34</v>
      </c>
    </row>
    <row r="754" spans="1:5" x14ac:dyDescent="0.2">
      <c r="A754" t="s">
        <v>31</v>
      </c>
      <c r="B754" t="s">
        <v>35</v>
      </c>
      <c r="C754" s="58">
        <v>45330</v>
      </c>
      <c r="D754" s="24">
        <v>614818.41</v>
      </c>
      <c r="E754" t="s">
        <v>34</v>
      </c>
    </row>
    <row r="755" spans="1:5" x14ac:dyDescent="0.2">
      <c r="A755" t="s">
        <v>31</v>
      </c>
      <c r="B755" t="s">
        <v>35</v>
      </c>
      <c r="C755" s="58">
        <v>45329</v>
      </c>
      <c r="D755" s="24">
        <v>678036.39</v>
      </c>
      <c r="E755" t="s">
        <v>34</v>
      </c>
    </row>
    <row r="756" spans="1:5" x14ac:dyDescent="0.2">
      <c r="A756" t="s">
        <v>31</v>
      </c>
      <c r="B756" t="s">
        <v>35</v>
      </c>
      <c r="C756" s="58">
        <v>45328</v>
      </c>
      <c r="D756" s="24">
        <v>744138.36</v>
      </c>
      <c r="E756" t="s">
        <v>34</v>
      </c>
    </row>
    <row r="757" spans="1:5" x14ac:dyDescent="0.2">
      <c r="A757" t="s">
        <v>31</v>
      </c>
      <c r="B757" t="s">
        <v>35</v>
      </c>
      <c r="C757" s="58">
        <v>45327</v>
      </c>
      <c r="D757" s="24">
        <v>677243.58</v>
      </c>
      <c r="E757" t="s">
        <v>34</v>
      </c>
    </row>
    <row r="758" spans="1:5" x14ac:dyDescent="0.2">
      <c r="A758" t="s">
        <v>31</v>
      </c>
      <c r="B758" t="s">
        <v>35</v>
      </c>
      <c r="C758" s="58">
        <v>45326</v>
      </c>
      <c r="D758" s="24">
        <v>661295.46</v>
      </c>
      <c r="E758" t="s">
        <v>34</v>
      </c>
    </row>
    <row r="759" spans="1:5" x14ac:dyDescent="0.2">
      <c r="A759" t="s">
        <v>31</v>
      </c>
      <c r="B759" t="s">
        <v>35</v>
      </c>
      <c r="C759" s="58">
        <v>45325</v>
      </c>
      <c r="D759" s="24">
        <v>689767.68</v>
      </c>
      <c r="E759" t="s">
        <v>34</v>
      </c>
    </row>
    <row r="760" spans="1:5" x14ac:dyDescent="0.2">
      <c r="A760" t="s">
        <v>31</v>
      </c>
      <c r="B760" t="s">
        <v>35</v>
      </c>
      <c r="C760" s="58">
        <v>45324</v>
      </c>
      <c r="D760" s="24">
        <v>769393.38</v>
      </c>
      <c r="E760" t="s">
        <v>34</v>
      </c>
    </row>
    <row r="761" spans="1:5" x14ac:dyDescent="0.2">
      <c r="A761" t="s">
        <v>31</v>
      </c>
      <c r="B761" t="s">
        <v>35</v>
      </c>
      <c r="C761" s="58">
        <v>45323</v>
      </c>
      <c r="D761" s="24">
        <v>753100.56</v>
      </c>
      <c r="E761" t="s">
        <v>34</v>
      </c>
    </row>
    <row r="762" spans="1:5" x14ac:dyDescent="0.2">
      <c r="A762" t="s">
        <v>31</v>
      </c>
      <c r="B762" t="s">
        <v>35</v>
      </c>
      <c r="C762" s="58">
        <v>45322</v>
      </c>
      <c r="D762" s="24">
        <v>724368.76800000004</v>
      </c>
      <c r="E762" t="s">
        <v>34</v>
      </c>
    </row>
    <row r="763" spans="1:5" x14ac:dyDescent="0.2">
      <c r="A763" t="s">
        <v>31</v>
      </c>
      <c r="B763" t="s">
        <v>35</v>
      </c>
      <c r="C763" s="58">
        <v>45321</v>
      </c>
      <c r="D763" s="24">
        <v>785692.33200000005</v>
      </c>
      <c r="E763" t="s">
        <v>34</v>
      </c>
    </row>
    <row r="764" spans="1:5" x14ac:dyDescent="0.2">
      <c r="A764" t="s">
        <v>31</v>
      </c>
      <c r="B764" t="s">
        <v>35</v>
      </c>
      <c r="C764" s="58">
        <v>45320</v>
      </c>
      <c r="D764" s="24">
        <v>843043.56599999999</v>
      </c>
      <c r="E764" t="s">
        <v>34</v>
      </c>
    </row>
    <row r="765" spans="1:5" x14ac:dyDescent="0.2">
      <c r="A765" t="s">
        <v>31</v>
      </c>
      <c r="B765" t="s">
        <v>35</v>
      </c>
      <c r="C765" s="58">
        <v>45319</v>
      </c>
      <c r="D765" s="24">
        <v>846958.326</v>
      </c>
      <c r="E765" t="s">
        <v>34</v>
      </c>
    </row>
    <row r="766" spans="1:5" x14ac:dyDescent="0.2">
      <c r="A766" t="s">
        <v>31</v>
      </c>
      <c r="B766" t="s">
        <v>35</v>
      </c>
      <c r="C766" s="58">
        <v>45318</v>
      </c>
      <c r="D766" s="24">
        <v>868696.75800000003</v>
      </c>
      <c r="E766" t="s">
        <v>34</v>
      </c>
    </row>
    <row r="767" spans="1:5" x14ac:dyDescent="0.2">
      <c r="A767" t="s">
        <v>31</v>
      </c>
      <c r="B767" t="s">
        <v>35</v>
      </c>
      <c r="C767" s="58">
        <v>45317</v>
      </c>
      <c r="D767" s="24">
        <v>740845.30200000003</v>
      </c>
      <c r="E767" t="s">
        <v>34</v>
      </c>
    </row>
    <row r="768" spans="1:5" x14ac:dyDescent="0.2">
      <c r="A768" t="s">
        <v>31</v>
      </c>
      <c r="B768" t="s">
        <v>35</v>
      </c>
      <c r="C768" s="58">
        <v>45316</v>
      </c>
      <c r="D768" s="24">
        <v>706107.56400000001</v>
      </c>
      <c r="E768" t="s">
        <v>34</v>
      </c>
    </row>
    <row r="769" spans="1:5" x14ac:dyDescent="0.2">
      <c r="A769" t="s">
        <v>31</v>
      </c>
      <c r="B769" t="s">
        <v>35</v>
      </c>
      <c r="C769" s="58">
        <v>45315</v>
      </c>
      <c r="D769" s="24">
        <v>731979.522</v>
      </c>
      <c r="E769" t="s">
        <v>34</v>
      </c>
    </row>
    <row r="770" spans="1:5" x14ac:dyDescent="0.2">
      <c r="A770" t="s">
        <v>31</v>
      </c>
      <c r="B770" t="s">
        <v>35</v>
      </c>
      <c r="C770" s="58">
        <v>45314</v>
      </c>
      <c r="D770" s="24">
        <v>861788.35800000001</v>
      </c>
      <c r="E770" t="s">
        <v>34</v>
      </c>
    </row>
    <row r="771" spans="1:5" x14ac:dyDescent="0.2">
      <c r="A771" t="s">
        <v>31</v>
      </c>
      <c r="B771" t="s">
        <v>35</v>
      </c>
      <c r="C771" s="58">
        <v>45313</v>
      </c>
      <c r="D771" s="24">
        <v>910734.37199999997</v>
      </c>
      <c r="E771" t="s">
        <v>34</v>
      </c>
    </row>
    <row r="772" spans="1:5" x14ac:dyDescent="0.2">
      <c r="A772" t="s">
        <v>31</v>
      </c>
      <c r="B772" t="s">
        <v>35</v>
      </c>
      <c r="C772" s="58">
        <v>45312</v>
      </c>
      <c r="D772" s="24">
        <v>1046910.45</v>
      </c>
      <c r="E772" t="s">
        <v>34</v>
      </c>
    </row>
    <row r="773" spans="1:5" x14ac:dyDescent="0.2">
      <c r="A773" t="s">
        <v>31</v>
      </c>
      <c r="B773" t="s">
        <v>35</v>
      </c>
      <c r="C773" s="58">
        <v>45311</v>
      </c>
      <c r="D773" s="24">
        <v>1106357.2320000001</v>
      </c>
      <c r="E773" t="s">
        <v>34</v>
      </c>
    </row>
    <row r="774" spans="1:5" x14ac:dyDescent="0.2">
      <c r="A774" t="s">
        <v>31</v>
      </c>
      <c r="B774" t="s">
        <v>35</v>
      </c>
      <c r="C774" s="58">
        <v>45310</v>
      </c>
      <c r="D774" s="24">
        <v>1092551.946</v>
      </c>
      <c r="E774" t="s">
        <v>34</v>
      </c>
    </row>
    <row r="775" spans="1:5" x14ac:dyDescent="0.2">
      <c r="A775" t="s">
        <v>31</v>
      </c>
      <c r="B775" t="s">
        <v>35</v>
      </c>
      <c r="C775" s="58">
        <v>45309</v>
      </c>
      <c r="D775" s="24">
        <v>1050019.23</v>
      </c>
      <c r="E775" t="s">
        <v>34</v>
      </c>
    </row>
    <row r="776" spans="1:5" x14ac:dyDescent="0.2">
      <c r="A776" t="s">
        <v>31</v>
      </c>
      <c r="B776" t="s">
        <v>35</v>
      </c>
      <c r="C776" s="58">
        <v>45308</v>
      </c>
      <c r="D776" s="24">
        <v>1035822.468</v>
      </c>
      <c r="E776" t="s">
        <v>34</v>
      </c>
    </row>
    <row r="777" spans="1:5" x14ac:dyDescent="0.2">
      <c r="A777" t="s">
        <v>31</v>
      </c>
      <c r="B777" t="s">
        <v>35</v>
      </c>
      <c r="C777" s="58">
        <v>45307</v>
      </c>
      <c r="D777" s="24">
        <v>1205055.24</v>
      </c>
      <c r="E777" t="s">
        <v>34</v>
      </c>
    </row>
    <row r="778" spans="1:5" x14ac:dyDescent="0.2">
      <c r="A778" t="s">
        <v>31</v>
      </c>
      <c r="B778" t="s">
        <v>35</v>
      </c>
      <c r="C778" s="58">
        <v>45306</v>
      </c>
      <c r="D778" s="24">
        <v>1186747.98</v>
      </c>
      <c r="E778" t="s">
        <v>34</v>
      </c>
    </row>
    <row r="779" spans="1:5" x14ac:dyDescent="0.2">
      <c r="A779" t="s">
        <v>31</v>
      </c>
      <c r="B779" t="s">
        <v>35</v>
      </c>
      <c r="C779" s="58">
        <v>45305</v>
      </c>
      <c r="D779" s="24">
        <v>1126840.638</v>
      </c>
      <c r="E779" t="s">
        <v>34</v>
      </c>
    </row>
    <row r="780" spans="1:5" x14ac:dyDescent="0.2">
      <c r="A780" t="s">
        <v>31</v>
      </c>
      <c r="B780" t="s">
        <v>35</v>
      </c>
      <c r="C780" s="58">
        <v>45304</v>
      </c>
      <c r="D780" s="24">
        <v>1188026.034</v>
      </c>
      <c r="E780" t="s">
        <v>34</v>
      </c>
    </row>
    <row r="781" spans="1:5" x14ac:dyDescent="0.2">
      <c r="A781" t="s">
        <v>31</v>
      </c>
      <c r="B781" t="s">
        <v>35</v>
      </c>
      <c r="C781" s="58">
        <v>45303</v>
      </c>
      <c r="D781" s="24">
        <v>1199447.922</v>
      </c>
      <c r="E781" t="s">
        <v>34</v>
      </c>
    </row>
    <row r="782" spans="1:5" x14ac:dyDescent="0.2">
      <c r="A782" t="s">
        <v>31</v>
      </c>
      <c r="B782" t="s">
        <v>35</v>
      </c>
      <c r="C782" s="58">
        <v>45302</v>
      </c>
      <c r="D782" s="24">
        <v>1206321.78</v>
      </c>
      <c r="E782" t="s">
        <v>34</v>
      </c>
    </row>
    <row r="783" spans="1:5" x14ac:dyDescent="0.2">
      <c r="A783" t="s">
        <v>31</v>
      </c>
      <c r="B783" t="s">
        <v>35</v>
      </c>
      <c r="C783" s="58">
        <v>45301</v>
      </c>
      <c r="D783" s="24">
        <v>1196914.8419999999</v>
      </c>
      <c r="E783" t="s">
        <v>34</v>
      </c>
    </row>
    <row r="784" spans="1:5" x14ac:dyDescent="0.2">
      <c r="A784" t="s">
        <v>31</v>
      </c>
      <c r="B784" t="s">
        <v>35</v>
      </c>
      <c r="C784" s="58">
        <v>45300</v>
      </c>
      <c r="D784" s="24">
        <v>1228589.8559999999</v>
      </c>
      <c r="E784" t="s">
        <v>34</v>
      </c>
    </row>
    <row r="785" spans="1:5" x14ac:dyDescent="0.2">
      <c r="A785" t="s">
        <v>31</v>
      </c>
      <c r="B785" t="s">
        <v>35</v>
      </c>
      <c r="C785" s="58">
        <v>45299</v>
      </c>
      <c r="D785" s="24">
        <v>1201198.05</v>
      </c>
      <c r="E785" t="s">
        <v>34</v>
      </c>
    </row>
    <row r="786" spans="1:5" x14ac:dyDescent="0.2">
      <c r="A786" t="s">
        <v>31</v>
      </c>
      <c r="B786" t="s">
        <v>35</v>
      </c>
      <c r="C786" s="58">
        <v>45298</v>
      </c>
      <c r="D786" s="24">
        <v>939784.19400000002</v>
      </c>
      <c r="E786" t="s">
        <v>34</v>
      </c>
    </row>
    <row r="787" spans="1:5" x14ac:dyDescent="0.2">
      <c r="A787" t="s">
        <v>31</v>
      </c>
      <c r="B787" t="s">
        <v>35</v>
      </c>
      <c r="C787" s="58">
        <v>45297</v>
      </c>
      <c r="D787" s="24">
        <v>762503.13600000006</v>
      </c>
      <c r="E787" t="s">
        <v>34</v>
      </c>
    </row>
    <row r="788" spans="1:5" x14ac:dyDescent="0.2">
      <c r="A788" t="s">
        <v>31</v>
      </c>
      <c r="B788" t="s">
        <v>35</v>
      </c>
      <c r="C788" s="58">
        <v>45296</v>
      </c>
      <c r="D788" s="24">
        <v>765888.25199999998</v>
      </c>
      <c r="E788" t="s">
        <v>34</v>
      </c>
    </row>
    <row r="789" spans="1:5" x14ac:dyDescent="0.2">
      <c r="A789" t="s">
        <v>31</v>
      </c>
      <c r="B789" t="s">
        <v>35</v>
      </c>
      <c r="C789" s="58">
        <v>45295</v>
      </c>
      <c r="D789" s="24">
        <v>741685.82400000002</v>
      </c>
      <c r="E789" t="s">
        <v>34</v>
      </c>
    </row>
    <row r="790" spans="1:5" x14ac:dyDescent="0.2">
      <c r="A790" t="s">
        <v>31</v>
      </c>
      <c r="B790" t="s">
        <v>35</v>
      </c>
      <c r="C790" s="58">
        <v>45294</v>
      </c>
      <c r="D790" s="24">
        <v>697978.68</v>
      </c>
      <c r="E790" t="s">
        <v>34</v>
      </c>
    </row>
    <row r="791" spans="1:5" x14ac:dyDescent="0.2">
      <c r="A791" t="s">
        <v>31</v>
      </c>
      <c r="B791" t="s">
        <v>35</v>
      </c>
      <c r="C791" s="58">
        <v>45293</v>
      </c>
      <c r="D791" s="24">
        <v>738646.12800000003</v>
      </c>
      <c r="E791" t="s">
        <v>34</v>
      </c>
    </row>
    <row r="792" spans="1:5" x14ac:dyDescent="0.2">
      <c r="A792" t="s">
        <v>31</v>
      </c>
      <c r="B792" t="s">
        <v>35</v>
      </c>
      <c r="C792" s="58">
        <v>45292</v>
      </c>
      <c r="D792" s="24">
        <v>798265.62</v>
      </c>
      <c r="E792" t="s">
        <v>34</v>
      </c>
    </row>
    <row r="793" spans="1:5" x14ac:dyDescent="0.2">
      <c r="A793" t="s">
        <v>31</v>
      </c>
      <c r="B793" t="s">
        <v>35</v>
      </c>
      <c r="C793" s="58">
        <v>45291</v>
      </c>
      <c r="D793" s="24">
        <v>759044.16</v>
      </c>
      <c r="E793" t="s">
        <v>34</v>
      </c>
    </row>
    <row r="794" spans="1:5" x14ac:dyDescent="0.2">
      <c r="A794" t="s">
        <v>31</v>
      </c>
      <c r="B794" t="s">
        <v>35</v>
      </c>
      <c r="C794" s="58">
        <v>45290</v>
      </c>
      <c r="D794" s="24">
        <v>657815.35400000005</v>
      </c>
      <c r="E794" t="s">
        <v>34</v>
      </c>
    </row>
    <row r="795" spans="1:5" x14ac:dyDescent="0.2">
      <c r="A795" t="s">
        <v>31</v>
      </c>
      <c r="B795" t="s">
        <v>35</v>
      </c>
      <c r="C795" s="58">
        <v>45289</v>
      </c>
      <c r="D795" s="24">
        <v>654056.80200000003</v>
      </c>
      <c r="E795" t="s">
        <v>34</v>
      </c>
    </row>
    <row r="796" spans="1:5" x14ac:dyDescent="0.2">
      <c r="A796" t="s">
        <v>31</v>
      </c>
      <c r="B796" t="s">
        <v>35</v>
      </c>
      <c r="C796" s="58">
        <v>45288</v>
      </c>
      <c r="D796" s="24">
        <v>707810.97100000002</v>
      </c>
      <c r="E796" t="s">
        <v>34</v>
      </c>
    </row>
    <row r="797" spans="1:5" x14ac:dyDescent="0.2">
      <c r="A797" t="s">
        <v>31</v>
      </c>
      <c r="B797" t="s">
        <v>35</v>
      </c>
      <c r="C797" s="58">
        <v>45287</v>
      </c>
      <c r="D797" s="24">
        <v>732092.59199999995</v>
      </c>
      <c r="E797" t="s">
        <v>34</v>
      </c>
    </row>
    <row r="798" spans="1:5" x14ac:dyDescent="0.2">
      <c r="A798" t="s">
        <v>31</v>
      </c>
      <c r="B798" t="s">
        <v>35</v>
      </c>
      <c r="C798" s="58">
        <v>45286</v>
      </c>
      <c r="D798" s="24">
        <v>674350.69099999999</v>
      </c>
      <c r="E798" t="s">
        <v>34</v>
      </c>
    </row>
    <row r="799" spans="1:5" x14ac:dyDescent="0.2">
      <c r="A799" t="s">
        <v>31</v>
      </c>
      <c r="B799" t="s">
        <v>35</v>
      </c>
      <c r="C799" s="58">
        <v>45285</v>
      </c>
      <c r="D799" s="24">
        <v>659133.13899999997</v>
      </c>
      <c r="E799" t="s">
        <v>34</v>
      </c>
    </row>
    <row r="800" spans="1:5" x14ac:dyDescent="0.2">
      <c r="A800" t="s">
        <v>31</v>
      </c>
      <c r="B800" t="s">
        <v>35</v>
      </c>
      <c r="C800" s="58">
        <v>45284</v>
      </c>
      <c r="D800" s="24">
        <v>658216.41899999999</v>
      </c>
      <c r="E800" t="s">
        <v>34</v>
      </c>
    </row>
    <row r="801" spans="1:5" x14ac:dyDescent="0.2">
      <c r="A801" t="s">
        <v>31</v>
      </c>
      <c r="B801" t="s">
        <v>35</v>
      </c>
      <c r="C801" s="58">
        <v>45283</v>
      </c>
      <c r="D801" s="24">
        <v>716932.33499999996</v>
      </c>
      <c r="E801" t="s">
        <v>34</v>
      </c>
    </row>
    <row r="802" spans="1:5" x14ac:dyDescent="0.2">
      <c r="A802" t="s">
        <v>31</v>
      </c>
      <c r="B802" t="s">
        <v>35</v>
      </c>
      <c r="C802" s="58">
        <v>45282</v>
      </c>
      <c r="D802" s="24">
        <v>770377.11100000003</v>
      </c>
      <c r="E802" t="s">
        <v>34</v>
      </c>
    </row>
    <row r="803" spans="1:5" x14ac:dyDescent="0.2">
      <c r="A803" t="s">
        <v>31</v>
      </c>
      <c r="B803" t="s">
        <v>35</v>
      </c>
      <c r="C803" s="58">
        <v>45281</v>
      </c>
      <c r="D803" s="24">
        <v>824452.13199999998</v>
      </c>
      <c r="E803" t="s">
        <v>34</v>
      </c>
    </row>
    <row r="804" spans="1:5" x14ac:dyDescent="0.2">
      <c r="A804" t="s">
        <v>31</v>
      </c>
      <c r="B804" t="s">
        <v>35</v>
      </c>
      <c r="C804" s="58">
        <v>45280</v>
      </c>
      <c r="D804" s="24">
        <v>868305.72499999998</v>
      </c>
      <c r="E804" t="s">
        <v>34</v>
      </c>
    </row>
    <row r="805" spans="1:5" x14ac:dyDescent="0.2">
      <c r="A805" t="s">
        <v>31</v>
      </c>
      <c r="B805" t="s">
        <v>35</v>
      </c>
      <c r="C805" s="58">
        <v>45279</v>
      </c>
      <c r="D805" s="24">
        <v>939477.57400000002</v>
      </c>
      <c r="E805" t="s">
        <v>34</v>
      </c>
    </row>
    <row r="806" spans="1:5" x14ac:dyDescent="0.2">
      <c r="A806" t="s">
        <v>31</v>
      </c>
      <c r="B806" t="s">
        <v>35</v>
      </c>
      <c r="C806" s="58">
        <v>45278</v>
      </c>
      <c r="D806" s="24">
        <v>996256.91899999999</v>
      </c>
      <c r="E806" t="s">
        <v>34</v>
      </c>
    </row>
    <row r="807" spans="1:5" x14ac:dyDescent="0.2">
      <c r="A807" t="s">
        <v>31</v>
      </c>
      <c r="B807" t="s">
        <v>35</v>
      </c>
      <c r="C807" s="58">
        <v>45277</v>
      </c>
      <c r="D807" s="24">
        <v>856067.51300000004</v>
      </c>
      <c r="E807" t="s">
        <v>34</v>
      </c>
    </row>
    <row r="808" spans="1:5" x14ac:dyDescent="0.2">
      <c r="A808" t="s">
        <v>31</v>
      </c>
      <c r="B808" t="s">
        <v>35</v>
      </c>
      <c r="C808" s="58">
        <v>45276</v>
      </c>
      <c r="D808" s="24">
        <v>827385.63600000006</v>
      </c>
      <c r="E808" t="s">
        <v>34</v>
      </c>
    </row>
    <row r="809" spans="1:5" x14ac:dyDescent="0.2">
      <c r="A809" t="s">
        <v>31</v>
      </c>
      <c r="B809" t="s">
        <v>35</v>
      </c>
      <c r="C809" s="58">
        <v>45275</v>
      </c>
      <c r="D809" s="24">
        <v>851025.55299999996</v>
      </c>
      <c r="E809" t="s">
        <v>34</v>
      </c>
    </row>
    <row r="810" spans="1:5" x14ac:dyDescent="0.2">
      <c r="A810" t="s">
        <v>31</v>
      </c>
      <c r="B810" t="s">
        <v>35</v>
      </c>
      <c r="C810" s="58">
        <v>45274</v>
      </c>
      <c r="D810" s="24">
        <v>862014.73400000005</v>
      </c>
      <c r="E810" t="s">
        <v>34</v>
      </c>
    </row>
    <row r="811" spans="1:5" x14ac:dyDescent="0.2">
      <c r="A811" t="s">
        <v>31</v>
      </c>
      <c r="B811" t="s">
        <v>35</v>
      </c>
      <c r="C811" s="58">
        <v>45273</v>
      </c>
      <c r="D811" s="24">
        <v>887453.71400000004</v>
      </c>
      <c r="E811" t="s">
        <v>34</v>
      </c>
    </row>
    <row r="812" spans="1:5" x14ac:dyDescent="0.2">
      <c r="A812" t="s">
        <v>31</v>
      </c>
      <c r="B812" t="s">
        <v>35</v>
      </c>
      <c r="C812" s="58">
        <v>45272</v>
      </c>
      <c r="D812" s="24">
        <v>903427.56</v>
      </c>
      <c r="E812" t="s">
        <v>34</v>
      </c>
    </row>
    <row r="813" spans="1:5" x14ac:dyDescent="0.2">
      <c r="A813" t="s">
        <v>31</v>
      </c>
      <c r="B813" t="s">
        <v>35</v>
      </c>
      <c r="C813" s="58">
        <v>45271</v>
      </c>
      <c r="D813" s="24">
        <v>884428.53799999994</v>
      </c>
      <c r="E813" t="s">
        <v>34</v>
      </c>
    </row>
    <row r="814" spans="1:5" x14ac:dyDescent="0.2">
      <c r="A814" t="s">
        <v>31</v>
      </c>
      <c r="B814" t="s">
        <v>35</v>
      </c>
      <c r="C814" s="58">
        <v>45270</v>
      </c>
      <c r="D814" s="24">
        <v>723292.08</v>
      </c>
      <c r="E814" t="s">
        <v>34</v>
      </c>
    </row>
    <row r="815" spans="1:5" x14ac:dyDescent="0.2">
      <c r="A815" t="s">
        <v>31</v>
      </c>
      <c r="B815" t="s">
        <v>35</v>
      </c>
      <c r="C815" s="58">
        <v>45269</v>
      </c>
      <c r="D815" s="24">
        <v>792011.70299999998</v>
      </c>
      <c r="E815" t="s">
        <v>34</v>
      </c>
    </row>
    <row r="816" spans="1:5" x14ac:dyDescent="0.2">
      <c r="A816" t="s">
        <v>31</v>
      </c>
      <c r="B816" t="s">
        <v>35</v>
      </c>
      <c r="C816" s="58">
        <v>45268</v>
      </c>
      <c r="D816" s="24">
        <v>951417.85199999996</v>
      </c>
      <c r="E816" t="s">
        <v>34</v>
      </c>
    </row>
    <row r="817" spans="1:5" x14ac:dyDescent="0.2">
      <c r="A817" t="s">
        <v>31</v>
      </c>
      <c r="B817" t="s">
        <v>35</v>
      </c>
      <c r="C817" s="58">
        <v>45267</v>
      </c>
      <c r="D817" s="24">
        <v>1077890.835</v>
      </c>
      <c r="E817" t="s">
        <v>34</v>
      </c>
    </row>
    <row r="818" spans="1:5" x14ac:dyDescent="0.2">
      <c r="A818" t="s">
        <v>31</v>
      </c>
      <c r="B818" t="s">
        <v>35</v>
      </c>
      <c r="C818" s="58">
        <v>45266</v>
      </c>
      <c r="D818" s="24">
        <v>1035171.683</v>
      </c>
      <c r="E818" t="s">
        <v>34</v>
      </c>
    </row>
    <row r="819" spans="1:5" x14ac:dyDescent="0.2">
      <c r="A819" t="s">
        <v>31</v>
      </c>
      <c r="B819" t="s">
        <v>35</v>
      </c>
      <c r="C819" s="58">
        <v>45265</v>
      </c>
      <c r="D819" s="24">
        <v>992326.48199999996</v>
      </c>
      <c r="E819" t="s">
        <v>34</v>
      </c>
    </row>
    <row r="820" spans="1:5" x14ac:dyDescent="0.2">
      <c r="A820" t="s">
        <v>31</v>
      </c>
      <c r="B820" t="s">
        <v>35</v>
      </c>
      <c r="C820" s="58">
        <v>45264</v>
      </c>
      <c r="D820" s="24">
        <v>1177801.8559999999</v>
      </c>
      <c r="E820" t="s">
        <v>34</v>
      </c>
    </row>
    <row r="821" spans="1:5" x14ac:dyDescent="0.2">
      <c r="A821" t="s">
        <v>31</v>
      </c>
      <c r="B821" t="s">
        <v>35</v>
      </c>
      <c r="C821" s="58">
        <v>45263</v>
      </c>
      <c r="D821" s="24">
        <v>1115075.29</v>
      </c>
      <c r="E821" t="s">
        <v>34</v>
      </c>
    </row>
    <row r="822" spans="1:5" x14ac:dyDescent="0.2">
      <c r="A822" t="s">
        <v>31</v>
      </c>
      <c r="B822" t="s">
        <v>35</v>
      </c>
      <c r="C822" s="58">
        <v>45262</v>
      </c>
      <c r="D822" s="24">
        <v>1077283.5079999999</v>
      </c>
      <c r="E822" t="s">
        <v>34</v>
      </c>
    </row>
    <row r="823" spans="1:5" x14ac:dyDescent="0.2">
      <c r="A823" t="s">
        <v>31</v>
      </c>
      <c r="B823" t="s">
        <v>35</v>
      </c>
      <c r="C823" s="58">
        <v>45261</v>
      </c>
      <c r="D823" s="24">
        <v>1003774.023</v>
      </c>
      <c r="E823" t="s">
        <v>34</v>
      </c>
    </row>
    <row r="824" spans="1:5" x14ac:dyDescent="0.2">
      <c r="A824" t="s">
        <v>31</v>
      </c>
      <c r="B824" t="s">
        <v>35</v>
      </c>
      <c r="C824" s="58">
        <v>45260</v>
      </c>
      <c r="D824" s="24">
        <v>1004809.512</v>
      </c>
      <c r="E824" t="s">
        <v>34</v>
      </c>
    </row>
    <row r="825" spans="1:5" x14ac:dyDescent="0.2">
      <c r="A825" t="s">
        <v>31</v>
      </c>
      <c r="B825" t="s">
        <v>35</v>
      </c>
      <c r="C825" s="58">
        <v>45259</v>
      </c>
      <c r="D825" s="24">
        <v>996270.576</v>
      </c>
      <c r="E825" t="s">
        <v>34</v>
      </c>
    </row>
    <row r="826" spans="1:5" x14ac:dyDescent="0.2">
      <c r="A826" t="s">
        <v>31</v>
      </c>
      <c r="B826" t="s">
        <v>35</v>
      </c>
      <c r="C826" s="58">
        <v>45258</v>
      </c>
      <c r="D826" s="24">
        <v>965060.88</v>
      </c>
      <c r="E826" t="s">
        <v>34</v>
      </c>
    </row>
    <row r="827" spans="1:5" x14ac:dyDescent="0.2">
      <c r="A827" t="s">
        <v>31</v>
      </c>
      <c r="B827" t="s">
        <v>35</v>
      </c>
      <c r="C827" s="58">
        <v>45257</v>
      </c>
      <c r="D827" s="24">
        <v>923160.25199999998</v>
      </c>
      <c r="E827" t="s">
        <v>34</v>
      </c>
    </row>
    <row r="828" spans="1:5" x14ac:dyDescent="0.2">
      <c r="A828" t="s">
        <v>31</v>
      </c>
      <c r="B828" t="s">
        <v>35</v>
      </c>
      <c r="C828" s="58">
        <v>45256</v>
      </c>
      <c r="D828" s="24">
        <v>807642.94799999997</v>
      </c>
      <c r="E828" t="s">
        <v>34</v>
      </c>
    </row>
    <row r="829" spans="1:5" x14ac:dyDescent="0.2">
      <c r="A829" t="s">
        <v>31</v>
      </c>
      <c r="B829" t="s">
        <v>35</v>
      </c>
      <c r="C829" s="58">
        <v>45255</v>
      </c>
      <c r="D829" s="24">
        <v>828794.652</v>
      </c>
      <c r="E829" t="s">
        <v>34</v>
      </c>
    </row>
    <row r="830" spans="1:5" x14ac:dyDescent="0.2">
      <c r="A830" t="s">
        <v>31</v>
      </c>
      <c r="B830" t="s">
        <v>35</v>
      </c>
      <c r="C830" s="58">
        <v>45254</v>
      </c>
      <c r="D830" s="24">
        <v>822557.31599999999</v>
      </c>
      <c r="E830" t="s">
        <v>34</v>
      </c>
    </row>
    <row r="831" spans="1:5" x14ac:dyDescent="0.2">
      <c r="A831" t="s">
        <v>31</v>
      </c>
      <c r="B831" t="s">
        <v>35</v>
      </c>
      <c r="C831" s="58">
        <v>45253</v>
      </c>
      <c r="D831" s="24">
        <v>818057.68799999997</v>
      </c>
      <c r="E831" t="s">
        <v>34</v>
      </c>
    </row>
    <row r="832" spans="1:5" x14ac:dyDescent="0.2">
      <c r="A832" t="s">
        <v>31</v>
      </c>
      <c r="B832" t="s">
        <v>35</v>
      </c>
      <c r="C832" s="58">
        <v>45252</v>
      </c>
      <c r="D832" s="24">
        <v>857633.7</v>
      </c>
      <c r="E832" t="s">
        <v>34</v>
      </c>
    </row>
    <row r="833" spans="1:5" x14ac:dyDescent="0.2">
      <c r="A833" t="s">
        <v>31</v>
      </c>
      <c r="B833" t="s">
        <v>35</v>
      </c>
      <c r="C833" s="58">
        <v>45251</v>
      </c>
      <c r="D833" s="24">
        <v>689708.96400000004</v>
      </c>
      <c r="E833" t="s">
        <v>34</v>
      </c>
    </row>
    <row r="834" spans="1:5" x14ac:dyDescent="0.2">
      <c r="A834" t="s">
        <v>31</v>
      </c>
      <c r="B834" t="s">
        <v>35</v>
      </c>
      <c r="C834" s="58">
        <v>45250</v>
      </c>
      <c r="D834" s="24">
        <v>623008.59600000002</v>
      </c>
      <c r="E834" t="s">
        <v>34</v>
      </c>
    </row>
    <row r="835" spans="1:5" x14ac:dyDescent="0.2">
      <c r="A835" t="s">
        <v>31</v>
      </c>
      <c r="B835" t="s">
        <v>35</v>
      </c>
      <c r="C835" s="58">
        <v>45249</v>
      </c>
      <c r="D835" s="24">
        <v>524327.49600000004</v>
      </c>
      <c r="E835" t="s">
        <v>34</v>
      </c>
    </row>
    <row r="836" spans="1:5" x14ac:dyDescent="0.2">
      <c r="A836" t="s">
        <v>31</v>
      </c>
      <c r="B836" t="s">
        <v>35</v>
      </c>
      <c r="C836" s="58">
        <v>45248</v>
      </c>
      <c r="D836" s="24">
        <v>685577.59199999995</v>
      </c>
      <c r="E836" t="s">
        <v>34</v>
      </c>
    </row>
    <row r="837" spans="1:5" x14ac:dyDescent="0.2">
      <c r="A837" t="s">
        <v>31</v>
      </c>
      <c r="B837" t="s">
        <v>35</v>
      </c>
      <c r="C837" s="58">
        <v>45247</v>
      </c>
      <c r="D837" s="24">
        <v>792003.576</v>
      </c>
      <c r="E837" t="s">
        <v>34</v>
      </c>
    </row>
    <row r="838" spans="1:5" x14ac:dyDescent="0.2">
      <c r="A838" t="s">
        <v>31</v>
      </c>
      <c r="B838" t="s">
        <v>35</v>
      </c>
      <c r="C838" s="58">
        <v>45246</v>
      </c>
      <c r="D838" s="24">
        <v>787457.91599999997</v>
      </c>
      <c r="E838" t="s">
        <v>34</v>
      </c>
    </row>
    <row r="839" spans="1:5" x14ac:dyDescent="0.2">
      <c r="A839" t="s">
        <v>31</v>
      </c>
      <c r="B839" t="s">
        <v>35</v>
      </c>
      <c r="C839" s="58">
        <v>45245</v>
      </c>
      <c r="D839" s="24">
        <v>641271.79200000002</v>
      </c>
      <c r="E839" t="s">
        <v>34</v>
      </c>
    </row>
    <row r="840" spans="1:5" x14ac:dyDescent="0.2">
      <c r="A840" t="s">
        <v>31</v>
      </c>
      <c r="B840" t="s">
        <v>35</v>
      </c>
      <c r="C840" s="58">
        <v>45244</v>
      </c>
      <c r="D840" s="24">
        <v>658602.84</v>
      </c>
      <c r="E840" t="s">
        <v>34</v>
      </c>
    </row>
    <row r="841" spans="1:5" x14ac:dyDescent="0.2">
      <c r="A841" t="s">
        <v>31</v>
      </c>
      <c r="B841" t="s">
        <v>35</v>
      </c>
      <c r="C841" s="58">
        <v>45243</v>
      </c>
      <c r="D841" s="24">
        <v>635022.94799999997</v>
      </c>
      <c r="E841" t="s">
        <v>34</v>
      </c>
    </row>
    <row r="842" spans="1:5" x14ac:dyDescent="0.2">
      <c r="A842" t="s">
        <v>31</v>
      </c>
      <c r="B842" t="s">
        <v>35</v>
      </c>
      <c r="C842" s="58">
        <v>45242</v>
      </c>
      <c r="D842" s="24">
        <v>700089.18</v>
      </c>
      <c r="E842" t="s">
        <v>34</v>
      </c>
    </row>
    <row r="843" spans="1:5" x14ac:dyDescent="0.2">
      <c r="A843" t="s">
        <v>31</v>
      </c>
      <c r="B843" t="s">
        <v>35</v>
      </c>
      <c r="C843" s="58">
        <v>45241</v>
      </c>
      <c r="D843" s="24">
        <v>660386.57999999996</v>
      </c>
      <c r="E843" t="s">
        <v>34</v>
      </c>
    </row>
    <row r="844" spans="1:5" x14ac:dyDescent="0.2">
      <c r="A844" t="s">
        <v>31</v>
      </c>
      <c r="B844" t="s">
        <v>35</v>
      </c>
      <c r="C844" s="58">
        <v>45240</v>
      </c>
      <c r="D844" s="24">
        <v>675991.42799999996</v>
      </c>
      <c r="E844" t="s">
        <v>34</v>
      </c>
    </row>
    <row r="845" spans="1:5" x14ac:dyDescent="0.2">
      <c r="A845" t="s">
        <v>31</v>
      </c>
      <c r="B845" t="s">
        <v>35</v>
      </c>
      <c r="C845" s="58">
        <v>45239</v>
      </c>
      <c r="D845" s="24">
        <v>736569.54</v>
      </c>
      <c r="E845" t="s">
        <v>34</v>
      </c>
    </row>
    <row r="846" spans="1:5" x14ac:dyDescent="0.2">
      <c r="A846" t="s">
        <v>31</v>
      </c>
      <c r="B846" t="s">
        <v>35</v>
      </c>
      <c r="C846" s="58">
        <v>45238</v>
      </c>
      <c r="D846" s="24">
        <v>740470.75199999998</v>
      </c>
      <c r="E846" t="s">
        <v>34</v>
      </c>
    </row>
    <row r="847" spans="1:5" x14ac:dyDescent="0.2">
      <c r="A847" t="s">
        <v>31</v>
      </c>
      <c r="B847" t="s">
        <v>35</v>
      </c>
      <c r="C847" s="58">
        <v>45237</v>
      </c>
      <c r="D847" s="24">
        <v>687349.82400000002</v>
      </c>
      <c r="E847" t="s">
        <v>34</v>
      </c>
    </row>
    <row r="848" spans="1:5" x14ac:dyDescent="0.2">
      <c r="A848" t="s">
        <v>31</v>
      </c>
      <c r="B848" t="s">
        <v>35</v>
      </c>
      <c r="C848" s="58">
        <v>45236</v>
      </c>
      <c r="D848" s="24">
        <v>684392.26800000004</v>
      </c>
      <c r="E848" t="s">
        <v>34</v>
      </c>
    </row>
    <row r="849" spans="1:5" x14ac:dyDescent="0.2">
      <c r="A849" t="s">
        <v>31</v>
      </c>
      <c r="B849" t="s">
        <v>35</v>
      </c>
      <c r="C849" s="58">
        <v>45235</v>
      </c>
      <c r="D849" s="24">
        <v>547205.4</v>
      </c>
      <c r="E849" t="s">
        <v>34</v>
      </c>
    </row>
    <row r="850" spans="1:5" x14ac:dyDescent="0.2">
      <c r="A850" t="s">
        <v>31</v>
      </c>
      <c r="B850" t="s">
        <v>35</v>
      </c>
      <c r="C850" s="58">
        <v>45234</v>
      </c>
      <c r="D850" s="24">
        <v>589589.36399999994</v>
      </c>
      <c r="E850" t="s">
        <v>34</v>
      </c>
    </row>
    <row r="851" spans="1:5" x14ac:dyDescent="0.2">
      <c r="A851" t="s">
        <v>31</v>
      </c>
      <c r="B851" t="s">
        <v>35</v>
      </c>
      <c r="C851" s="58">
        <v>45233</v>
      </c>
      <c r="D851" s="24">
        <v>632364.6</v>
      </c>
      <c r="E851" t="s">
        <v>34</v>
      </c>
    </row>
    <row r="852" spans="1:5" x14ac:dyDescent="0.2">
      <c r="A852" t="s">
        <v>31</v>
      </c>
      <c r="B852" t="s">
        <v>35</v>
      </c>
      <c r="C852" s="58">
        <v>45232</v>
      </c>
      <c r="D852" s="24">
        <v>591925.48800000001</v>
      </c>
      <c r="E852" t="s">
        <v>34</v>
      </c>
    </row>
    <row r="853" spans="1:5" x14ac:dyDescent="0.2">
      <c r="A853" t="s">
        <v>31</v>
      </c>
      <c r="B853" t="s">
        <v>35</v>
      </c>
      <c r="C853" s="58">
        <v>45231</v>
      </c>
      <c r="D853" s="24">
        <v>445060.39199999999</v>
      </c>
      <c r="E853" t="s">
        <v>34</v>
      </c>
    </row>
    <row r="854" spans="1:5" x14ac:dyDescent="0.2">
      <c r="A854" t="s">
        <v>31</v>
      </c>
      <c r="B854" t="s">
        <v>35</v>
      </c>
      <c r="C854" s="58">
        <v>45230</v>
      </c>
      <c r="D854" s="24">
        <v>567436.34699999995</v>
      </c>
      <c r="E854" t="s">
        <v>34</v>
      </c>
    </row>
    <row r="855" spans="1:5" x14ac:dyDescent="0.2">
      <c r="A855" t="s">
        <v>31</v>
      </c>
      <c r="B855" t="s">
        <v>35</v>
      </c>
      <c r="C855" s="58">
        <v>45229</v>
      </c>
      <c r="D855" s="24">
        <v>460889.83500000002</v>
      </c>
      <c r="E855" t="s">
        <v>34</v>
      </c>
    </row>
    <row r="856" spans="1:5" x14ac:dyDescent="0.2">
      <c r="A856" t="s">
        <v>31</v>
      </c>
      <c r="B856" t="s">
        <v>35</v>
      </c>
      <c r="C856" s="58">
        <v>45228</v>
      </c>
      <c r="D856" s="24">
        <v>395048.43</v>
      </c>
      <c r="E856" t="s">
        <v>34</v>
      </c>
    </row>
    <row r="857" spans="1:5" x14ac:dyDescent="0.2">
      <c r="A857" t="s">
        <v>31</v>
      </c>
      <c r="B857" t="s">
        <v>35</v>
      </c>
      <c r="C857" s="58">
        <v>45227</v>
      </c>
      <c r="D857" s="24">
        <v>460370.49</v>
      </c>
      <c r="E857" t="s">
        <v>34</v>
      </c>
    </row>
    <row r="858" spans="1:5" x14ac:dyDescent="0.2">
      <c r="A858" t="s">
        <v>31</v>
      </c>
      <c r="B858" t="s">
        <v>35</v>
      </c>
      <c r="C858" s="58">
        <v>45226</v>
      </c>
      <c r="D858" s="24">
        <v>485587.57500000001</v>
      </c>
      <c r="E858" t="s">
        <v>34</v>
      </c>
    </row>
    <row r="859" spans="1:5" x14ac:dyDescent="0.2">
      <c r="A859" t="s">
        <v>31</v>
      </c>
      <c r="B859" t="s">
        <v>35</v>
      </c>
      <c r="C859" s="58">
        <v>45225</v>
      </c>
      <c r="D859" s="24">
        <v>513736.07400000002</v>
      </c>
      <c r="E859" t="s">
        <v>34</v>
      </c>
    </row>
    <row r="860" spans="1:5" x14ac:dyDescent="0.2">
      <c r="A860" t="s">
        <v>31</v>
      </c>
      <c r="B860" t="s">
        <v>35</v>
      </c>
      <c r="C860" s="58">
        <v>45224</v>
      </c>
      <c r="D860" s="24">
        <v>574937.99699999997</v>
      </c>
      <c r="E860" t="s">
        <v>34</v>
      </c>
    </row>
    <row r="861" spans="1:5" x14ac:dyDescent="0.2">
      <c r="A861" t="s">
        <v>31</v>
      </c>
      <c r="B861" t="s">
        <v>35</v>
      </c>
      <c r="C861" s="58">
        <v>45223</v>
      </c>
      <c r="D861" s="24">
        <v>507677.049</v>
      </c>
      <c r="E861" t="s">
        <v>34</v>
      </c>
    </row>
    <row r="862" spans="1:5" x14ac:dyDescent="0.2">
      <c r="A862" t="s">
        <v>31</v>
      </c>
      <c r="B862" t="s">
        <v>35</v>
      </c>
      <c r="C862" s="58">
        <v>45222</v>
      </c>
      <c r="D862" s="24">
        <v>536102.53200000001</v>
      </c>
      <c r="E862" t="s">
        <v>34</v>
      </c>
    </row>
    <row r="863" spans="1:5" x14ac:dyDescent="0.2">
      <c r="A863" t="s">
        <v>31</v>
      </c>
      <c r="B863" t="s">
        <v>35</v>
      </c>
      <c r="C863" s="58">
        <v>45221</v>
      </c>
      <c r="D863" s="24">
        <v>374251.54800000001</v>
      </c>
      <c r="E863" t="s">
        <v>34</v>
      </c>
    </row>
    <row r="864" spans="1:5" x14ac:dyDescent="0.2">
      <c r="A864" t="s">
        <v>31</v>
      </c>
      <c r="B864" t="s">
        <v>35</v>
      </c>
      <c r="C864" s="58">
        <v>45220</v>
      </c>
      <c r="D864" s="24">
        <v>391470.72</v>
      </c>
      <c r="E864" t="s">
        <v>34</v>
      </c>
    </row>
    <row r="865" spans="1:5" x14ac:dyDescent="0.2">
      <c r="A865" t="s">
        <v>31</v>
      </c>
      <c r="B865" t="s">
        <v>35</v>
      </c>
      <c r="C865" s="58">
        <v>45219</v>
      </c>
      <c r="D865" s="24">
        <v>389577.99599999998</v>
      </c>
      <c r="E865" t="s">
        <v>34</v>
      </c>
    </row>
    <row r="866" spans="1:5" x14ac:dyDescent="0.2">
      <c r="A866" t="s">
        <v>31</v>
      </c>
      <c r="B866" t="s">
        <v>35</v>
      </c>
      <c r="C866" s="58">
        <v>45218</v>
      </c>
      <c r="D866" s="24">
        <v>477601.20299999998</v>
      </c>
      <c r="E866" t="s">
        <v>34</v>
      </c>
    </row>
    <row r="867" spans="1:5" x14ac:dyDescent="0.2">
      <c r="A867" t="s">
        <v>31</v>
      </c>
      <c r="B867" t="s">
        <v>35</v>
      </c>
      <c r="C867" s="58">
        <v>45217</v>
      </c>
      <c r="D867" s="24">
        <v>511670.23499999999</v>
      </c>
      <c r="E867" t="s">
        <v>34</v>
      </c>
    </row>
    <row r="868" spans="1:5" x14ac:dyDescent="0.2">
      <c r="A868" t="s">
        <v>31</v>
      </c>
      <c r="B868" t="s">
        <v>35</v>
      </c>
      <c r="C868" s="58">
        <v>45216</v>
      </c>
      <c r="D868" s="24">
        <v>519194.967</v>
      </c>
      <c r="E868" t="s">
        <v>34</v>
      </c>
    </row>
    <row r="869" spans="1:5" x14ac:dyDescent="0.2">
      <c r="A869" t="s">
        <v>31</v>
      </c>
      <c r="B869" t="s">
        <v>35</v>
      </c>
      <c r="C869" s="58">
        <v>45215</v>
      </c>
      <c r="D869" s="24">
        <v>482690.78399999999</v>
      </c>
      <c r="E869" t="s">
        <v>34</v>
      </c>
    </row>
    <row r="870" spans="1:5" x14ac:dyDescent="0.2">
      <c r="A870" t="s">
        <v>31</v>
      </c>
      <c r="B870" t="s">
        <v>35</v>
      </c>
      <c r="C870" s="58">
        <v>45214</v>
      </c>
      <c r="D870" s="24">
        <v>319177.89600000001</v>
      </c>
      <c r="E870" t="s">
        <v>34</v>
      </c>
    </row>
    <row r="871" spans="1:5" x14ac:dyDescent="0.2">
      <c r="A871" t="s">
        <v>31</v>
      </c>
      <c r="B871" t="s">
        <v>35</v>
      </c>
      <c r="C871" s="58">
        <v>45213</v>
      </c>
      <c r="D871" s="24">
        <v>210230.856</v>
      </c>
      <c r="E871" t="s">
        <v>34</v>
      </c>
    </row>
    <row r="872" spans="1:5" x14ac:dyDescent="0.2">
      <c r="A872" t="s">
        <v>31</v>
      </c>
      <c r="B872" t="s">
        <v>35</v>
      </c>
      <c r="C872" s="58">
        <v>45212</v>
      </c>
      <c r="D872" s="24">
        <v>204102.58499999999</v>
      </c>
      <c r="E872" t="s">
        <v>34</v>
      </c>
    </row>
    <row r="873" spans="1:5" x14ac:dyDescent="0.2">
      <c r="A873" t="s">
        <v>31</v>
      </c>
      <c r="B873" t="s">
        <v>35</v>
      </c>
      <c r="C873" s="58">
        <v>45211</v>
      </c>
      <c r="D873" s="24">
        <v>247727.565</v>
      </c>
      <c r="E873" t="s">
        <v>34</v>
      </c>
    </row>
    <row r="874" spans="1:5" x14ac:dyDescent="0.2">
      <c r="A874" t="s">
        <v>31</v>
      </c>
      <c r="B874" t="s">
        <v>35</v>
      </c>
      <c r="C874" s="58">
        <v>45210</v>
      </c>
      <c r="D874" s="24">
        <v>261080.50200000001</v>
      </c>
      <c r="E874" t="s">
        <v>34</v>
      </c>
    </row>
    <row r="875" spans="1:5" x14ac:dyDescent="0.2">
      <c r="A875" t="s">
        <v>31</v>
      </c>
      <c r="B875" t="s">
        <v>35</v>
      </c>
      <c r="C875" s="58">
        <v>45209</v>
      </c>
      <c r="D875" s="24">
        <v>313522.80599999998</v>
      </c>
      <c r="E875" t="s">
        <v>34</v>
      </c>
    </row>
    <row r="876" spans="1:5" x14ac:dyDescent="0.2">
      <c r="A876" t="s">
        <v>31</v>
      </c>
      <c r="B876" t="s">
        <v>35</v>
      </c>
      <c r="C876" s="58">
        <v>45208</v>
      </c>
      <c r="D876" s="24">
        <v>275783.73599999998</v>
      </c>
      <c r="E876" t="s">
        <v>34</v>
      </c>
    </row>
    <row r="877" spans="1:5" x14ac:dyDescent="0.2">
      <c r="A877" t="s">
        <v>31</v>
      </c>
      <c r="B877" t="s">
        <v>35</v>
      </c>
      <c r="C877" s="58">
        <v>45207</v>
      </c>
      <c r="D877" s="24">
        <v>195423.753</v>
      </c>
      <c r="E877" t="s">
        <v>34</v>
      </c>
    </row>
    <row r="878" spans="1:5" x14ac:dyDescent="0.2">
      <c r="A878" t="s">
        <v>31</v>
      </c>
      <c r="B878" t="s">
        <v>35</v>
      </c>
      <c r="C878" s="58">
        <v>45206</v>
      </c>
      <c r="D878" s="24">
        <v>221483.33100000001</v>
      </c>
      <c r="E878" t="s">
        <v>34</v>
      </c>
    </row>
    <row r="879" spans="1:5" x14ac:dyDescent="0.2">
      <c r="A879" t="s">
        <v>31</v>
      </c>
      <c r="B879" t="s">
        <v>35</v>
      </c>
      <c r="C879" s="58">
        <v>45205</v>
      </c>
      <c r="D879" s="24">
        <v>289390.57500000001</v>
      </c>
      <c r="E879" t="s">
        <v>34</v>
      </c>
    </row>
    <row r="880" spans="1:5" x14ac:dyDescent="0.2">
      <c r="A880" t="s">
        <v>31</v>
      </c>
      <c r="B880" t="s">
        <v>35</v>
      </c>
      <c r="C880" s="58">
        <v>45204</v>
      </c>
      <c r="D880" s="24">
        <v>265973.886</v>
      </c>
      <c r="E880" t="s">
        <v>34</v>
      </c>
    </row>
    <row r="881" spans="1:5" x14ac:dyDescent="0.2">
      <c r="A881" t="s">
        <v>31</v>
      </c>
      <c r="B881" t="s">
        <v>35</v>
      </c>
      <c r="C881" s="58">
        <v>45203</v>
      </c>
      <c r="D881" s="24">
        <v>269032.25099999999</v>
      </c>
      <c r="E881" t="s">
        <v>34</v>
      </c>
    </row>
    <row r="882" spans="1:5" x14ac:dyDescent="0.2">
      <c r="A882" t="s">
        <v>31</v>
      </c>
      <c r="B882" t="s">
        <v>35</v>
      </c>
      <c r="C882" s="58">
        <v>45202</v>
      </c>
      <c r="D882" s="24">
        <v>146420.66699999999</v>
      </c>
      <c r="E882" t="s">
        <v>34</v>
      </c>
    </row>
    <row r="883" spans="1:5" x14ac:dyDescent="0.2">
      <c r="A883" t="s">
        <v>31</v>
      </c>
      <c r="B883" t="s">
        <v>35</v>
      </c>
      <c r="C883" s="58">
        <v>45201</v>
      </c>
      <c r="D883" s="24">
        <v>159842.85</v>
      </c>
      <c r="E883" t="s">
        <v>34</v>
      </c>
    </row>
    <row r="884" spans="1:5" x14ac:dyDescent="0.2">
      <c r="A884" t="s">
        <v>31</v>
      </c>
      <c r="B884" t="s">
        <v>35</v>
      </c>
      <c r="C884" s="58">
        <v>45200</v>
      </c>
      <c r="D884" s="24">
        <v>161654.78700000001</v>
      </c>
      <c r="E884" t="s">
        <v>34</v>
      </c>
    </row>
    <row r="885" spans="1:5" x14ac:dyDescent="0.2">
      <c r="A885" t="s">
        <v>31</v>
      </c>
      <c r="B885" t="s">
        <v>35</v>
      </c>
      <c r="C885" s="58">
        <v>45199</v>
      </c>
      <c r="D885" s="24">
        <v>150691.97200000001</v>
      </c>
      <c r="E885" t="s">
        <v>34</v>
      </c>
    </row>
    <row r="886" spans="1:5" x14ac:dyDescent="0.2">
      <c r="A886" t="s">
        <v>31</v>
      </c>
      <c r="B886" t="s">
        <v>35</v>
      </c>
      <c r="C886" s="58">
        <v>45198</v>
      </c>
      <c r="D886" s="24">
        <v>175255.27299999999</v>
      </c>
      <c r="E886" t="s">
        <v>34</v>
      </c>
    </row>
    <row r="887" spans="1:5" x14ac:dyDescent="0.2">
      <c r="A887" t="s">
        <v>31</v>
      </c>
      <c r="B887" t="s">
        <v>35</v>
      </c>
      <c r="C887" s="58">
        <v>45197</v>
      </c>
      <c r="D887" s="24">
        <v>223768.08199999999</v>
      </c>
      <c r="E887" t="s">
        <v>34</v>
      </c>
    </row>
    <row r="888" spans="1:5" x14ac:dyDescent="0.2">
      <c r="A888" t="s">
        <v>31</v>
      </c>
      <c r="B888" t="s">
        <v>35</v>
      </c>
      <c r="C888" s="58">
        <v>45196</v>
      </c>
      <c r="D888" s="24">
        <v>232094.821</v>
      </c>
      <c r="E888" t="s">
        <v>34</v>
      </c>
    </row>
    <row r="889" spans="1:5" x14ac:dyDescent="0.2">
      <c r="A889" t="s">
        <v>31</v>
      </c>
      <c r="B889" t="s">
        <v>35</v>
      </c>
      <c r="C889" s="58">
        <v>45195</v>
      </c>
      <c r="D889" s="24">
        <v>235059.557</v>
      </c>
      <c r="E889" t="s">
        <v>34</v>
      </c>
    </row>
    <row r="890" spans="1:5" x14ac:dyDescent="0.2">
      <c r="A890" t="s">
        <v>31</v>
      </c>
      <c r="B890" t="s">
        <v>35</v>
      </c>
      <c r="C890" s="58">
        <v>45194</v>
      </c>
      <c r="D890" s="24">
        <v>276542.69900000002</v>
      </c>
      <c r="E890" t="s">
        <v>34</v>
      </c>
    </row>
    <row r="891" spans="1:5" x14ac:dyDescent="0.2">
      <c r="A891" t="s">
        <v>31</v>
      </c>
      <c r="B891" t="s">
        <v>35</v>
      </c>
      <c r="C891" s="58">
        <v>45193</v>
      </c>
      <c r="D891" s="24">
        <v>176193.334</v>
      </c>
      <c r="E891" t="s">
        <v>34</v>
      </c>
    </row>
    <row r="892" spans="1:5" x14ac:dyDescent="0.2">
      <c r="A892" t="s">
        <v>31</v>
      </c>
      <c r="B892" t="s">
        <v>35</v>
      </c>
      <c r="C892" s="58">
        <v>45192</v>
      </c>
      <c r="D892" s="24">
        <v>164647.07699999999</v>
      </c>
      <c r="E892" t="s">
        <v>34</v>
      </c>
    </row>
    <row r="893" spans="1:5" x14ac:dyDescent="0.2">
      <c r="A893" t="s">
        <v>31</v>
      </c>
      <c r="B893" t="s">
        <v>35</v>
      </c>
      <c r="C893" s="58">
        <v>45191</v>
      </c>
      <c r="D893" s="24">
        <v>184346.35800000001</v>
      </c>
      <c r="E893" t="s">
        <v>34</v>
      </c>
    </row>
    <row r="894" spans="1:5" x14ac:dyDescent="0.2">
      <c r="A894" t="s">
        <v>31</v>
      </c>
      <c r="B894" t="s">
        <v>35</v>
      </c>
      <c r="C894" s="58">
        <v>45190</v>
      </c>
      <c r="D894" s="24">
        <v>166870.62899999999</v>
      </c>
      <c r="E894" t="s">
        <v>34</v>
      </c>
    </row>
    <row r="895" spans="1:5" x14ac:dyDescent="0.2">
      <c r="A895" t="s">
        <v>31</v>
      </c>
      <c r="B895" t="s">
        <v>35</v>
      </c>
      <c r="C895" s="58">
        <v>45189</v>
      </c>
      <c r="D895" s="24">
        <v>236854.61199999999</v>
      </c>
      <c r="E895" t="s">
        <v>34</v>
      </c>
    </row>
    <row r="896" spans="1:5" x14ac:dyDescent="0.2">
      <c r="A896" t="s">
        <v>31</v>
      </c>
      <c r="B896" t="s">
        <v>35</v>
      </c>
      <c r="C896" s="58">
        <v>45188</v>
      </c>
      <c r="D896" s="24">
        <v>207438.872</v>
      </c>
      <c r="E896" t="s">
        <v>34</v>
      </c>
    </row>
    <row r="897" spans="1:5" x14ac:dyDescent="0.2">
      <c r="A897" t="s">
        <v>31</v>
      </c>
      <c r="B897" t="s">
        <v>35</v>
      </c>
      <c r="C897" s="58">
        <v>45187</v>
      </c>
      <c r="D897" s="24">
        <v>233611.932</v>
      </c>
      <c r="E897" t="s">
        <v>34</v>
      </c>
    </row>
    <row r="898" spans="1:5" x14ac:dyDescent="0.2">
      <c r="A898" t="s">
        <v>31</v>
      </c>
      <c r="B898" t="s">
        <v>35</v>
      </c>
      <c r="C898" s="58">
        <v>45186</v>
      </c>
      <c r="D898" s="24">
        <v>109359.383</v>
      </c>
      <c r="E898" t="s">
        <v>34</v>
      </c>
    </row>
    <row r="899" spans="1:5" x14ac:dyDescent="0.2">
      <c r="A899" t="s">
        <v>31</v>
      </c>
      <c r="B899" t="s">
        <v>35</v>
      </c>
      <c r="C899" s="58">
        <v>45185</v>
      </c>
      <c r="D899" s="24">
        <v>113366.409</v>
      </c>
      <c r="E899" t="s">
        <v>34</v>
      </c>
    </row>
    <row r="900" spans="1:5" x14ac:dyDescent="0.2">
      <c r="A900" t="s">
        <v>31</v>
      </c>
      <c r="B900" t="s">
        <v>35</v>
      </c>
      <c r="C900" s="58">
        <v>45184</v>
      </c>
      <c r="D900" s="24">
        <v>163454.234</v>
      </c>
      <c r="E900" t="s">
        <v>34</v>
      </c>
    </row>
    <row r="901" spans="1:5" x14ac:dyDescent="0.2">
      <c r="A901" t="s">
        <v>31</v>
      </c>
      <c r="B901" t="s">
        <v>35</v>
      </c>
      <c r="C901" s="58">
        <v>45183</v>
      </c>
      <c r="D901" s="24">
        <v>146661.78400000001</v>
      </c>
      <c r="E901" t="s">
        <v>34</v>
      </c>
    </row>
    <row r="902" spans="1:5" x14ac:dyDescent="0.2">
      <c r="A902" t="s">
        <v>31</v>
      </c>
      <c r="B902" t="s">
        <v>35</v>
      </c>
      <c r="C902" s="58">
        <v>45182</v>
      </c>
      <c r="D902" s="24">
        <v>151328.927</v>
      </c>
      <c r="E902" t="s">
        <v>34</v>
      </c>
    </row>
    <row r="903" spans="1:5" x14ac:dyDescent="0.2">
      <c r="A903" t="s">
        <v>31</v>
      </c>
      <c r="B903" t="s">
        <v>35</v>
      </c>
      <c r="C903" s="58">
        <v>45181</v>
      </c>
      <c r="D903" s="24">
        <v>143685.467</v>
      </c>
      <c r="E903" t="s">
        <v>34</v>
      </c>
    </row>
    <row r="904" spans="1:5" x14ac:dyDescent="0.2">
      <c r="A904" t="s">
        <v>31</v>
      </c>
      <c r="B904" t="s">
        <v>35</v>
      </c>
      <c r="C904" s="58">
        <v>45180</v>
      </c>
      <c r="D904" s="24">
        <v>147970.43700000001</v>
      </c>
      <c r="E904" t="s">
        <v>34</v>
      </c>
    </row>
    <row r="905" spans="1:5" x14ac:dyDescent="0.2">
      <c r="A905" t="s">
        <v>31</v>
      </c>
      <c r="B905" t="s">
        <v>35</v>
      </c>
      <c r="C905" s="58">
        <v>45179</v>
      </c>
      <c r="D905" s="24">
        <v>104831.212</v>
      </c>
      <c r="E905" t="s">
        <v>34</v>
      </c>
    </row>
    <row r="906" spans="1:5" x14ac:dyDescent="0.2">
      <c r="A906" t="s">
        <v>31</v>
      </c>
      <c r="B906" t="s">
        <v>35</v>
      </c>
      <c r="C906" s="58">
        <v>45178</v>
      </c>
      <c r="D906" s="24">
        <v>103893.151</v>
      </c>
      <c r="E906" t="s">
        <v>34</v>
      </c>
    </row>
    <row r="907" spans="1:5" x14ac:dyDescent="0.2">
      <c r="A907" t="s">
        <v>31</v>
      </c>
      <c r="B907" t="s">
        <v>35</v>
      </c>
      <c r="C907" s="58">
        <v>45177</v>
      </c>
      <c r="D907" s="24">
        <v>144345.584</v>
      </c>
      <c r="E907" t="s">
        <v>34</v>
      </c>
    </row>
    <row r="908" spans="1:5" x14ac:dyDescent="0.2">
      <c r="A908" t="s">
        <v>31</v>
      </c>
      <c r="B908" t="s">
        <v>35</v>
      </c>
      <c r="C908" s="58">
        <v>45176</v>
      </c>
      <c r="D908" s="24">
        <v>169580.58300000001</v>
      </c>
      <c r="E908" t="s">
        <v>34</v>
      </c>
    </row>
    <row r="909" spans="1:5" x14ac:dyDescent="0.2">
      <c r="A909" t="s">
        <v>31</v>
      </c>
      <c r="B909" t="s">
        <v>35</v>
      </c>
      <c r="C909" s="58">
        <v>45175</v>
      </c>
      <c r="D909" s="24">
        <v>183223.00099999999</v>
      </c>
      <c r="E909" t="s">
        <v>34</v>
      </c>
    </row>
    <row r="910" spans="1:5" x14ac:dyDescent="0.2">
      <c r="A910" t="s">
        <v>31</v>
      </c>
      <c r="B910" t="s">
        <v>35</v>
      </c>
      <c r="C910" s="58">
        <v>45174</v>
      </c>
      <c r="D910" s="24">
        <v>166581.10399999999</v>
      </c>
      <c r="E910" t="s">
        <v>34</v>
      </c>
    </row>
    <row r="911" spans="1:5" x14ac:dyDescent="0.2">
      <c r="A911" t="s">
        <v>31</v>
      </c>
      <c r="B911" t="s">
        <v>35</v>
      </c>
      <c r="C911" s="58">
        <v>45173</v>
      </c>
      <c r="D911" s="24">
        <v>211052.144</v>
      </c>
      <c r="E911" t="s">
        <v>34</v>
      </c>
    </row>
    <row r="912" spans="1:5" x14ac:dyDescent="0.2">
      <c r="A912" t="s">
        <v>31</v>
      </c>
      <c r="B912" t="s">
        <v>35</v>
      </c>
      <c r="C912" s="58">
        <v>45172</v>
      </c>
      <c r="D912" s="24">
        <v>117153.39599999999</v>
      </c>
      <c r="E912" t="s">
        <v>34</v>
      </c>
    </row>
    <row r="913" spans="1:5" x14ac:dyDescent="0.2">
      <c r="A913" t="s">
        <v>31</v>
      </c>
      <c r="B913" t="s">
        <v>35</v>
      </c>
      <c r="C913" s="58">
        <v>45171</v>
      </c>
      <c r="D913" s="24">
        <v>116620.67</v>
      </c>
      <c r="E913" t="s">
        <v>34</v>
      </c>
    </row>
    <row r="914" spans="1:5" x14ac:dyDescent="0.2">
      <c r="A914" t="s">
        <v>31</v>
      </c>
      <c r="B914" t="s">
        <v>35</v>
      </c>
      <c r="C914" s="58">
        <v>45170</v>
      </c>
      <c r="D914" s="24">
        <v>178544.277</v>
      </c>
      <c r="E914" t="s">
        <v>34</v>
      </c>
    </row>
    <row r="915" spans="1:5" x14ac:dyDescent="0.2">
      <c r="A915" t="s">
        <v>31</v>
      </c>
      <c r="B915" t="s">
        <v>35</v>
      </c>
      <c r="C915" s="58">
        <v>45169</v>
      </c>
      <c r="D915" s="24">
        <v>232353.93599999999</v>
      </c>
      <c r="E915" t="s">
        <v>34</v>
      </c>
    </row>
    <row r="916" spans="1:5" x14ac:dyDescent="0.2">
      <c r="A916" t="s">
        <v>31</v>
      </c>
      <c r="B916" t="s">
        <v>35</v>
      </c>
      <c r="C916" s="58">
        <v>45168</v>
      </c>
      <c r="D916" s="24">
        <v>287138.26199999999</v>
      </c>
      <c r="E916" t="s">
        <v>34</v>
      </c>
    </row>
    <row r="917" spans="1:5" x14ac:dyDescent="0.2">
      <c r="A917" t="s">
        <v>31</v>
      </c>
      <c r="B917" t="s">
        <v>35</v>
      </c>
      <c r="C917" s="58">
        <v>45167</v>
      </c>
      <c r="D917" s="24">
        <v>193015.97099999999</v>
      </c>
      <c r="E917" t="s">
        <v>34</v>
      </c>
    </row>
    <row r="918" spans="1:5" x14ac:dyDescent="0.2">
      <c r="A918" t="s">
        <v>31</v>
      </c>
      <c r="B918" t="s">
        <v>35</v>
      </c>
      <c r="C918" s="58">
        <v>45166</v>
      </c>
      <c r="D918" s="24">
        <v>188417.87700000001</v>
      </c>
      <c r="E918" t="s">
        <v>34</v>
      </c>
    </row>
    <row r="919" spans="1:5" x14ac:dyDescent="0.2">
      <c r="A919" t="s">
        <v>31</v>
      </c>
      <c r="B919" t="s">
        <v>35</v>
      </c>
      <c r="C919" s="58">
        <v>45165</v>
      </c>
      <c r="D919" s="24">
        <v>115044.774</v>
      </c>
      <c r="E919" t="s">
        <v>34</v>
      </c>
    </row>
    <row r="920" spans="1:5" x14ac:dyDescent="0.2">
      <c r="A920" t="s">
        <v>31</v>
      </c>
      <c r="B920" t="s">
        <v>35</v>
      </c>
      <c r="C920" s="58">
        <v>45164</v>
      </c>
      <c r="D920" s="24">
        <v>99055.422000000006</v>
      </c>
      <c r="E920" t="s">
        <v>34</v>
      </c>
    </row>
    <row r="921" spans="1:5" x14ac:dyDescent="0.2">
      <c r="A921" t="s">
        <v>31</v>
      </c>
      <c r="B921" t="s">
        <v>35</v>
      </c>
      <c r="C921" s="58">
        <v>45163</v>
      </c>
      <c r="D921" s="24">
        <v>174288.55799999999</v>
      </c>
      <c r="E921" t="s">
        <v>34</v>
      </c>
    </row>
    <row r="922" spans="1:5" x14ac:dyDescent="0.2">
      <c r="A922" t="s">
        <v>31</v>
      </c>
      <c r="B922" t="s">
        <v>35</v>
      </c>
      <c r="C922" s="58">
        <v>45162</v>
      </c>
      <c r="D922" s="24">
        <v>296923.65299999999</v>
      </c>
      <c r="E922" t="s">
        <v>34</v>
      </c>
    </row>
    <row r="923" spans="1:5" x14ac:dyDescent="0.2">
      <c r="A923" t="s">
        <v>31</v>
      </c>
      <c r="B923" t="s">
        <v>35</v>
      </c>
      <c r="C923" s="58">
        <v>45161</v>
      </c>
      <c r="D923" s="24">
        <v>260034.924</v>
      </c>
      <c r="E923" t="s">
        <v>34</v>
      </c>
    </row>
    <row r="924" spans="1:5" x14ac:dyDescent="0.2">
      <c r="A924" t="s">
        <v>31</v>
      </c>
      <c r="B924" t="s">
        <v>35</v>
      </c>
      <c r="C924" s="58">
        <v>45160</v>
      </c>
      <c r="D924" s="24">
        <v>181393.65299999999</v>
      </c>
      <c r="E924" t="s">
        <v>34</v>
      </c>
    </row>
    <row r="925" spans="1:5" x14ac:dyDescent="0.2">
      <c r="A925" t="s">
        <v>31</v>
      </c>
      <c r="B925" t="s">
        <v>35</v>
      </c>
      <c r="C925" s="58">
        <v>45159</v>
      </c>
      <c r="D925" s="24">
        <v>197128.83900000001</v>
      </c>
      <c r="E925" t="s">
        <v>34</v>
      </c>
    </row>
    <row r="926" spans="1:5" x14ac:dyDescent="0.2">
      <c r="A926" t="s">
        <v>31</v>
      </c>
      <c r="B926" t="s">
        <v>35</v>
      </c>
      <c r="C926" s="58">
        <v>45158</v>
      </c>
      <c r="D926" s="24">
        <v>83112.282000000007</v>
      </c>
      <c r="E926" t="s">
        <v>34</v>
      </c>
    </row>
    <row r="927" spans="1:5" x14ac:dyDescent="0.2">
      <c r="A927" t="s">
        <v>31</v>
      </c>
      <c r="B927" t="s">
        <v>35</v>
      </c>
      <c r="C927" s="58">
        <v>45157</v>
      </c>
      <c r="D927" s="24">
        <v>82973.645999999993</v>
      </c>
      <c r="E927" t="s">
        <v>34</v>
      </c>
    </row>
    <row r="928" spans="1:5" x14ac:dyDescent="0.2">
      <c r="A928" t="s">
        <v>31</v>
      </c>
      <c r="B928" t="s">
        <v>35</v>
      </c>
      <c r="C928" s="58">
        <v>45156</v>
      </c>
      <c r="D928" s="24">
        <v>132247.19099999999</v>
      </c>
      <c r="E928" t="s">
        <v>34</v>
      </c>
    </row>
    <row r="929" spans="1:5" x14ac:dyDescent="0.2">
      <c r="A929" t="s">
        <v>31</v>
      </c>
      <c r="B929" t="s">
        <v>35</v>
      </c>
      <c r="C929" s="58">
        <v>45155</v>
      </c>
      <c r="D929" s="24">
        <v>173583.82500000001</v>
      </c>
      <c r="E929" t="s">
        <v>34</v>
      </c>
    </row>
    <row r="930" spans="1:5" x14ac:dyDescent="0.2">
      <c r="A930" t="s">
        <v>31</v>
      </c>
      <c r="B930" t="s">
        <v>35</v>
      </c>
      <c r="C930" s="58">
        <v>45154</v>
      </c>
      <c r="D930" s="24">
        <v>142332.96</v>
      </c>
      <c r="E930" t="s">
        <v>34</v>
      </c>
    </row>
    <row r="931" spans="1:5" x14ac:dyDescent="0.2">
      <c r="A931" t="s">
        <v>31</v>
      </c>
      <c r="B931" t="s">
        <v>35</v>
      </c>
      <c r="C931" s="58">
        <v>45153</v>
      </c>
      <c r="D931" s="24">
        <v>124772.4</v>
      </c>
      <c r="E931" t="s">
        <v>34</v>
      </c>
    </row>
    <row r="932" spans="1:5" x14ac:dyDescent="0.2">
      <c r="A932" t="s">
        <v>31</v>
      </c>
      <c r="B932" t="s">
        <v>35</v>
      </c>
      <c r="C932" s="58">
        <v>45152</v>
      </c>
      <c r="D932" s="24">
        <v>135354.948</v>
      </c>
      <c r="E932" t="s">
        <v>34</v>
      </c>
    </row>
    <row r="933" spans="1:5" x14ac:dyDescent="0.2">
      <c r="A933" t="s">
        <v>31</v>
      </c>
      <c r="B933" t="s">
        <v>35</v>
      </c>
      <c r="C933" s="58">
        <v>45151</v>
      </c>
      <c r="D933" s="24">
        <v>98350.688999999998</v>
      </c>
      <c r="E933" t="s">
        <v>34</v>
      </c>
    </row>
    <row r="934" spans="1:5" x14ac:dyDescent="0.2">
      <c r="A934" t="s">
        <v>31</v>
      </c>
      <c r="B934" t="s">
        <v>35</v>
      </c>
      <c r="C934" s="58">
        <v>45150</v>
      </c>
      <c r="D934" s="24">
        <v>94110.737999999998</v>
      </c>
      <c r="E934" t="s">
        <v>34</v>
      </c>
    </row>
    <row r="935" spans="1:5" x14ac:dyDescent="0.2">
      <c r="A935" t="s">
        <v>31</v>
      </c>
      <c r="B935" t="s">
        <v>35</v>
      </c>
      <c r="C935" s="58">
        <v>45149</v>
      </c>
      <c r="D935" s="24">
        <v>133957.035</v>
      </c>
      <c r="E935" t="s">
        <v>34</v>
      </c>
    </row>
    <row r="936" spans="1:5" x14ac:dyDescent="0.2">
      <c r="A936" t="s">
        <v>31</v>
      </c>
      <c r="B936" t="s">
        <v>35</v>
      </c>
      <c r="C936" s="58">
        <v>45148</v>
      </c>
      <c r="D936" s="24">
        <v>187193.25899999999</v>
      </c>
      <c r="E936" t="s">
        <v>34</v>
      </c>
    </row>
    <row r="937" spans="1:5" x14ac:dyDescent="0.2">
      <c r="A937" t="s">
        <v>31</v>
      </c>
      <c r="B937" t="s">
        <v>35</v>
      </c>
      <c r="C937" s="58">
        <v>45147</v>
      </c>
      <c r="D937" s="24">
        <v>186465.42</v>
      </c>
      <c r="E937" t="s">
        <v>34</v>
      </c>
    </row>
    <row r="938" spans="1:5" x14ac:dyDescent="0.2">
      <c r="A938" t="s">
        <v>31</v>
      </c>
      <c r="B938" t="s">
        <v>35</v>
      </c>
      <c r="C938" s="58">
        <v>45146</v>
      </c>
      <c r="D938" s="24">
        <v>270836.97899999999</v>
      </c>
      <c r="E938" t="s">
        <v>34</v>
      </c>
    </row>
    <row r="939" spans="1:5" x14ac:dyDescent="0.2">
      <c r="A939" t="s">
        <v>31</v>
      </c>
      <c r="B939" t="s">
        <v>35</v>
      </c>
      <c r="C939" s="58">
        <v>45145</v>
      </c>
      <c r="D939" s="24">
        <v>327631.527</v>
      </c>
      <c r="E939" t="s">
        <v>34</v>
      </c>
    </row>
    <row r="940" spans="1:5" x14ac:dyDescent="0.2">
      <c r="A940" t="s">
        <v>31</v>
      </c>
      <c r="B940" t="s">
        <v>35</v>
      </c>
      <c r="C940" s="58">
        <v>45144</v>
      </c>
      <c r="D940" s="24">
        <v>157744.66200000001</v>
      </c>
      <c r="E940" t="s">
        <v>34</v>
      </c>
    </row>
    <row r="941" spans="1:5" x14ac:dyDescent="0.2">
      <c r="A941" t="s">
        <v>31</v>
      </c>
      <c r="B941" t="s">
        <v>35</v>
      </c>
      <c r="C941" s="58">
        <v>45143</v>
      </c>
      <c r="D941" s="24">
        <v>124206.303</v>
      </c>
      <c r="E941" t="s">
        <v>34</v>
      </c>
    </row>
    <row r="942" spans="1:5" x14ac:dyDescent="0.2">
      <c r="A942" t="s">
        <v>31</v>
      </c>
      <c r="B942" t="s">
        <v>35</v>
      </c>
      <c r="C942" s="58">
        <v>45142</v>
      </c>
      <c r="D942" s="24">
        <v>144632.00700000001</v>
      </c>
      <c r="E942" t="s">
        <v>34</v>
      </c>
    </row>
    <row r="943" spans="1:5" x14ac:dyDescent="0.2">
      <c r="A943" t="s">
        <v>31</v>
      </c>
      <c r="B943" t="s">
        <v>35</v>
      </c>
      <c r="C943" s="58">
        <v>45141</v>
      </c>
      <c r="D943" s="24">
        <v>172393.86600000001</v>
      </c>
      <c r="E943" t="s">
        <v>34</v>
      </c>
    </row>
    <row r="944" spans="1:5" x14ac:dyDescent="0.2">
      <c r="A944" t="s">
        <v>31</v>
      </c>
      <c r="B944" t="s">
        <v>35</v>
      </c>
      <c r="C944" s="58">
        <v>45140</v>
      </c>
      <c r="D944" s="24">
        <v>168015.27900000001</v>
      </c>
      <c r="E944" t="s">
        <v>34</v>
      </c>
    </row>
    <row r="945" spans="1:5" x14ac:dyDescent="0.2">
      <c r="A945" t="s">
        <v>31</v>
      </c>
      <c r="B945" t="s">
        <v>35</v>
      </c>
      <c r="C945" s="58">
        <v>45139</v>
      </c>
      <c r="D945" s="24">
        <v>175062.609</v>
      </c>
      <c r="E945" t="s">
        <v>34</v>
      </c>
    </row>
    <row r="946" spans="1:5" x14ac:dyDescent="0.2">
      <c r="A946" t="s">
        <v>31</v>
      </c>
      <c r="B946" t="s">
        <v>35</v>
      </c>
      <c r="C946" s="58">
        <v>45138</v>
      </c>
      <c r="D946" s="24">
        <v>193187.67199999999</v>
      </c>
      <c r="E946" t="s">
        <v>34</v>
      </c>
    </row>
    <row r="947" spans="1:5" x14ac:dyDescent="0.2">
      <c r="A947" t="s">
        <v>31</v>
      </c>
      <c r="B947" t="s">
        <v>35</v>
      </c>
      <c r="C947" s="58">
        <v>45137</v>
      </c>
      <c r="D947" s="24">
        <v>125793.67</v>
      </c>
      <c r="E947" t="s">
        <v>34</v>
      </c>
    </row>
    <row r="948" spans="1:5" x14ac:dyDescent="0.2">
      <c r="A948" t="s">
        <v>31</v>
      </c>
      <c r="B948" t="s">
        <v>35</v>
      </c>
      <c r="C948" s="58">
        <v>45136</v>
      </c>
      <c r="D948" s="24">
        <v>117734.56200000001</v>
      </c>
      <c r="E948" t="s">
        <v>34</v>
      </c>
    </row>
    <row r="949" spans="1:5" x14ac:dyDescent="0.2">
      <c r="A949" t="s">
        <v>31</v>
      </c>
      <c r="B949" t="s">
        <v>35</v>
      </c>
      <c r="C949" s="58">
        <v>45135</v>
      </c>
      <c r="D949" s="24">
        <v>166666.51</v>
      </c>
      <c r="E949" t="s">
        <v>34</v>
      </c>
    </row>
    <row r="950" spans="1:5" x14ac:dyDescent="0.2">
      <c r="A950" t="s">
        <v>31</v>
      </c>
      <c r="B950" t="s">
        <v>35</v>
      </c>
      <c r="C950" s="58">
        <v>45134</v>
      </c>
      <c r="D950" s="24">
        <v>195162.038</v>
      </c>
      <c r="E950" t="s">
        <v>34</v>
      </c>
    </row>
    <row r="951" spans="1:5" x14ac:dyDescent="0.2">
      <c r="A951" t="s">
        <v>31</v>
      </c>
      <c r="B951" t="s">
        <v>35</v>
      </c>
      <c r="C951" s="58">
        <v>45133</v>
      </c>
      <c r="D951" s="24">
        <v>209386.71</v>
      </c>
      <c r="E951" t="s">
        <v>34</v>
      </c>
    </row>
    <row r="952" spans="1:5" x14ac:dyDescent="0.2">
      <c r="A952" t="s">
        <v>31</v>
      </c>
      <c r="B952" t="s">
        <v>35</v>
      </c>
      <c r="C952" s="58">
        <v>45132</v>
      </c>
      <c r="D952" s="24">
        <v>186525.63</v>
      </c>
      <c r="E952" t="s">
        <v>34</v>
      </c>
    </row>
    <row r="953" spans="1:5" x14ac:dyDescent="0.2">
      <c r="A953" t="s">
        <v>31</v>
      </c>
      <c r="B953" t="s">
        <v>35</v>
      </c>
      <c r="C953" s="58">
        <v>45131</v>
      </c>
      <c r="D953" s="24">
        <v>145237.13399999999</v>
      </c>
      <c r="E953" t="s">
        <v>34</v>
      </c>
    </row>
    <row r="954" spans="1:5" x14ac:dyDescent="0.2">
      <c r="A954" t="s">
        <v>31</v>
      </c>
      <c r="B954" t="s">
        <v>35</v>
      </c>
      <c r="C954" s="58">
        <v>45130</v>
      </c>
      <c r="D954" s="24">
        <v>106927.50599999999</v>
      </c>
      <c r="E954" t="s">
        <v>34</v>
      </c>
    </row>
    <row r="955" spans="1:5" x14ac:dyDescent="0.2">
      <c r="A955" t="s">
        <v>31</v>
      </c>
      <c r="B955" t="s">
        <v>35</v>
      </c>
      <c r="C955" s="58">
        <v>45129</v>
      </c>
      <c r="D955" s="24">
        <v>109710.092</v>
      </c>
      <c r="E955" t="s">
        <v>34</v>
      </c>
    </row>
    <row r="956" spans="1:5" x14ac:dyDescent="0.2">
      <c r="A956" t="s">
        <v>31</v>
      </c>
      <c r="B956" t="s">
        <v>35</v>
      </c>
      <c r="C956" s="58">
        <v>45128</v>
      </c>
      <c r="D956" s="24">
        <v>140214.62400000001</v>
      </c>
      <c r="E956" t="s">
        <v>34</v>
      </c>
    </row>
    <row r="957" spans="1:5" x14ac:dyDescent="0.2">
      <c r="A957" t="s">
        <v>31</v>
      </c>
      <c r="B957" t="s">
        <v>35</v>
      </c>
      <c r="C957" s="58">
        <v>45127</v>
      </c>
      <c r="D957" s="24">
        <v>153250.05799999999</v>
      </c>
      <c r="E957" t="s">
        <v>34</v>
      </c>
    </row>
    <row r="958" spans="1:5" x14ac:dyDescent="0.2">
      <c r="A958" t="s">
        <v>31</v>
      </c>
      <c r="B958" t="s">
        <v>35</v>
      </c>
      <c r="C958" s="58">
        <v>45126</v>
      </c>
      <c r="D958" s="24">
        <v>153042.23000000001</v>
      </c>
      <c r="E958" t="s">
        <v>34</v>
      </c>
    </row>
    <row r="959" spans="1:5" x14ac:dyDescent="0.2">
      <c r="A959" t="s">
        <v>31</v>
      </c>
      <c r="B959" t="s">
        <v>35</v>
      </c>
      <c r="C959" s="58">
        <v>45125</v>
      </c>
      <c r="D959" s="24">
        <v>220713.33600000001</v>
      </c>
      <c r="E959" t="s">
        <v>34</v>
      </c>
    </row>
    <row r="960" spans="1:5" x14ac:dyDescent="0.2">
      <c r="A960" t="s">
        <v>31</v>
      </c>
      <c r="B960" t="s">
        <v>35</v>
      </c>
      <c r="C960" s="58">
        <v>45124</v>
      </c>
      <c r="D960" s="24">
        <v>203117.23199999999</v>
      </c>
      <c r="E960" t="s">
        <v>34</v>
      </c>
    </row>
    <row r="961" spans="1:5" x14ac:dyDescent="0.2">
      <c r="A961" t="s">
        <v>31</v>
      </c>
      <c r="B961" t="s">
        <v>35</v>
      </c>
      <c r="C961" s="58">
        <v>45123</v>
      </c>
      <c r="D961" s="24">
        <v>105264.882</v>
      </c>
      <c r="E961" t="s">
        <v>34</v>
      </c>
    </row>
    <row r="962" spans="1:5" x14ac:dyDescent="0.2">
      <c r="A962" t="s">
        <v>31</v>
      </c>
      <c r="B962" t="s">
        <v>35</v>
      </c>
      <c r="C962" s="58">
        <v>45122</v>
      </c>
      <c r="D962" s="24">
        <v>98706.754000000001</v>
      </c>
      <c r="E962" t="s">
        <v>34</v>
      </c>
    </row>
    <row r="963" spans="1:5" x14ac:dyDescent="0.2">
      <c r="A963" t="s">
        <v>31</v>
      </c>
      <c r="B963" t="s">
        <v>35</v>
      </c>
      <c r="C963" s="58">
        <v>45121</v>
      </c>
      <c r="D963" s="24">
        <v>144059.44200000001</v>
      </c>
      <c r="E963" t="s">
        <v>34</v>
      </c>
    </row>
    <row r="964" spans="1:5" x14ac:dyDescent="0.2">
      <c r="A964" t="s">
        <v>31</v>
      </c>
      <c r="B964" t="s">
        <v>35</v>
      </c>
      <c r="C964" s="58">
        <v>45120</v>
      </c>
      <c r="D964" s="24">
        <v>166678.05600000001</v>
      </c>
      <c r="E964" t="s">
        <v>34</v>
      </c>
    </row>
    <row r="965" spans="1:5" x14ac:dyDescent="0.2">
      <c r="A965" t="s">
        <v>31</v>
      </c>
      <c r="B965" t="s">
        <v>35</v>
      </c>
      <c r="C965" s="58">
        <v>45119</v>
      </c>
      <c r="D965" s="24">
        <v>142824.01999999999</v>
      </c>
      <c r="E965" t="s">
        <v>34</v>
      </c>
    </row>
    <row r="966" spans="1:5" x14ac:dyDescent="0.2">
      <c r="A966" t="s">
        <v>31</v>
      </c>
      <c r="B966" t="s">
        <v>35</v>
      </c>
      <c r="C966" s="58">
        <v>45118</v>
      </c>
      <c r="D966" s="24">
        <v>147026.764</v>
      </c>
      <c r="E966" t="s">
        <v>34</v>
      </c>
    </row>
    <row r="967" spans="1:5" x14ac:dyDescent="0.2">
      <c r="A967" t="s">
        <v>31</v>
      </c>
      <c r="B967" t="s">
        <v>35</v>
      </c>
      <c r="C967" s="58">
        <v>45117</v>
      </c>
      <c r="D967" s="24">
        <v>129534.57399999999</v>
      </c>
      <c r="E967" t="s">
        <v>34</v>
      </c>
    </row>
    <row r="968" spans="1:5" x14ac:dyDescent="0.2">
      <c r="A968" t="s">
        <v>31</v>
      </c>
      <c r="B968" t="s">
        <v>35</v>
      </c>
      <c r="C968" s="58">
        <v>45116</v>
      </c>
      <c r="D968" s="24">
        <v>102540.026</v>
      </c>
      <c r="E968" t="s">
        <v>34</v>
      </c>
    </row>
    <row r="969" spans="1:5" x14ac:dyDescent="0.2">
      <c r="A969" t="s">
        <v>31</v>
      </c>
      <c r="B969" t="s">
        <v>35</v>
      </c>
      <c r="C969" s="58">
        <v>45115</v>
      </c>
      <c r="D969" s="24">
        <v>147407.78200000001</v>
      </c>
      <c r="E969" t="s">
        <v>34</v>
      </c>
    </row>
    <row r="970" spans="1:5" x14ac:dyDescent="0.2">
      <c r="A970" t="s">
        <v>31</v>
      </c>
      <c r="B970" t="s">
        <v>35</v>
      </c>
      <c r="C970" s="58">
        <v>45114</v>
      </c>
      <c r="D970" s="24">
        <v>121787.208</v>
      </c>
      <c r="E970" t="s">
        <v>34</v>
      </c>
    </row>
    <row r="971" spans="1:5" x14ac:dyDescent="0.2">
      <c r="A971" t="s">
        <v>31</v>
      </c>
      <c r="B971" t="s">
        <v>35</v>
      </c>
      <c r="C971" s="58">
        <v>45113</v>
      </c>
      <c r="D971" s="24">
        <v>186929.74</v>
      </c>
      <c r="E971" t="s">
        <v>34</v>
      </c>
    </row>
    <row r="972" spans="1:5" x14ac:dyDescent="0.2">
      <c r="A972" t="s">
        <v>31</v>
      </c>
      <c r="B972" t="s">
        <v>35</v>
      </c>
      <c r="C972" s="58">
        <v>45112</v>
      </c>
      <c r="D972" s="24">
        <v>179274.742</v>
      </c>
      <c r="E972" t="s">
        <v>34</v>
      </c>
    </row>
    <row r="973" spans="1:5" x14ac:dyDescent="0.2">
      <c r="A973" t="s">
        <v>31</v>
      </c>
      <c r="B973" t="s">
        <v>35</v>
      </c>
      <c r="C973" s="58">
        <v>45111</v>
      </c>
      <c r="D973" s="24">
        <v>252949.76800000001</v>
      </c>
      <c r="E973" t="s">
        <v>34</v>
      </c>
    </row>
    <row r="974" spans="1:5" x14ac:dyDescent="0.2">
      <c r="A974" t="s">
        <v>31</v>
      </c>
      <c r="B974" t="s">
        <v>35</v>
      </c>
      <c r="C974" s="58">
        <v>45110</v>
      </c>
      <c r="D974" s="24">
        <v>236900.82800000001</v>
      </c>
      <c r="E974" t="s">
        <v>34</v>
      </c>
    </row>
    <row r="975" spans="1:5" x14ac:dyDescent="0.2">
      <c r="A975" t="s">
        <v>31</v>
      </c>
      <c r="B975" t="s">
        <v>35</v>
      </c>
      <c r="C975" s="58">
        <v>45109</v>
      </c>
      <c r="D975" s="24">
        <v>117884.66</v>
      </c>
      <c r="E975" t="s">
        <v>34</v>
      </c>
    </row>
    <row r="976" spans="1:5" x14ac:dyDescent="0.2">
      <c r="A976" t="s">
        <v>31</v>
      </c>
      <c r="B976" t="s">
        <v>35</v>
      </c>
      <c r="C976" s="58">
        <v>45108</v>
      </c>
      <c r="D976" s="24">
        <v>120286.228</v>
      </c>
      <c r="E976" t="s">
        <v>34</v>
      </c>
    </row>
    <row r="977" spans="1:5" x14ac:dyDescent="0.2">
      <c r="A977" t="s">
        <v>31</v>
      </c>
      <c r="B977" t="s">
        <v>35</v>
      </c>
      <c r="C977" s="58">
        <v>45107</v>
      </c>
      <c r="D977" s="24">
        <v>164422.20600000001</v>
      </c>
      <c r="E977" t="s">
        <v>34</v>
      </c>
    </row>
    <row r="978" spans="1:5" x14ac:dyDescent="0.2">
      <c r="A978" t="s">
        <v>31</v>
      </c>
      <c r="B978" t="s">
        <v>35</v>
      </c>
      <c r="C978" s="58">
        <v>45106</v>
      </c>
      <c r="D978" s="24">
        <v>283989.42599999998</v>
      </c>
      <c r="E978" t="s">
        <v>34</v>
      </c>
    </row>
    <row r="979" spans="1:5" x14ac:dyDescent="0.2">
      <c r="A979" t="s">
        <v>31</v>
      </c>
      <c r="B979" t="s">
        <v>35</v>
      </c>
      <c r="C979" s="58">
        <v>45105</v>
      </c>
      <c r="D979" s="24">
        <v>145012.69099999999</v>
      </c>
      <c r="E979" t="s">
        <v>34</v>
      </c>
    </row>
    <row r="980" spans="1:5" x14ac:dyDescent="0.2">
      <c r="A980" t="s">
        <v>31</v>
      </c>
      <c r="B980" t="s">
        <v>35</v>
      </c>
      <c r="C980" s="58">
        <v>45104</v>
      </c>
      <c r="D980" s="24">
        <v>142766.486</v>
      </c>
      <c r="E980" t="s">
        <v>34</v>
      </c>
    </row>
    <row r="981" spans="1:5" x14ac:dyDescent="0.2">
      <c r="A981" t="s">
        <v>31</v>
      </c>
      <c r="B981" t="s">
        <v>35</v>
      </c>
      <c r="C981" s="58">
        <v>45103</v>
      </c>
      <c r="D981" s="24">
        <v>186469.57199999999</v>
      </c>
      <c r="E981" t="s">
        <v>34</v>
      </c>
    </row>
    <row r="982" spans="1:5" x14ac:dyDescent="0.2">
      <c r="A982" t="s">
        <v>31</v>
      </c>
      <c r="B982" t="s">
        <v>35</v>
      </c>
      <c r="C982" s="58">
        <v>45102</v>
      </c>
      <c r="D982" s="24">
        <v>109050.37300000001</v>
      </c>
      <c r="E982" t="s">
        <v>34</v>
      </c>
    </row>
    <row r="983" spans="1:5" x14ac:dyDescent="0.2">
      <c r="A983" t="s">
        <v>31</v>
      </c>
      <c r="B983" t="s">
        <v>35</v>
      </c>
      <c r="C983" s="58">
        <v>45101</v>
      </c>
      <c r="D983" s="24">
        <v>113439.11199999999</v>
      </c>
      <c r="E983" t="s">
        <v>34</v>
      </c>
    </row>
    <row r="984" spans="1:5" x14ac:dyDescent="0.2">
      <c r="A984" t="s">
        <v>31</v>
      </c>
      <c r="B984" t="s">
        <v>35</v>
      </c>
      <c r="C984" s="58">
        <v>45100</v>
      </c>
      <c r="D984" s="24">
        <v>156543.21</v>
      </c>
      <c r="E984" t="s">
        <v>34</v>
      </c>
    </row>
    <row r="985" spans="1:5" x14ac:dyDescent="0.2">
      <c r="A985" t="s">
        <v>31</v>
      </c>
      <c r="B985" t="s">
        <v>35</v>
      </c>
      <c r="C985" s="58">
        <v>45099</v>
      </c>
      <c r="D985" s="24">
        <v>271226.37400000001</v>
      </c>
      <c r="E985" t="s">
        <v>34</v>
      </c>
    </row>
    <row r="986" spans="1:5" x14ac:dyDescent="0.2">
      <c r="A986" t="s">
        <v>31</v>
      </c>
      <c r="B986" t="s">
        <v>35</v>
      </c>
      <c r="C986" s="58">
        <v>45098</v>
      </c>
      <c r="D986" s="24">
        <v>185133.36799999999</v>
      </c>
      <c r="E986" t="s">
        <v>34</v>
      </c>
    </row>
    <row r="987" spans="1:5" x14ac:dyDescent="0.2">
      <c r="A987" t="s">
        <v>31</v>
      </c>
      <c r="B987" t="s">
        <v>35</v>
      </c>
      <c r="C987" s="58">
        <v>45097</v>
      </c>
      <c r="D987" s="24">
        <v>186170.07800000001</v>
      </c>
      <c r="E987" t="s">
        <v>34</v>
      </c>
    </row>
    <row r="988" spans="1:5" x14ac:dyDescent="0.2">
      <c r="A988" t="s">
        <v>31</v>
      </c>
      <c r="B988" t="s">
        <v>35</v>
      </c>
      <c r="C988" s="58">
        <v>45096</v>
      </c>
      <c r="D988" s="24">
        <v>129197.10400000001</v>
      </c>
      <c r="E988" t="s">
        <v>34</v>
      </c>
    </row>
    <row r="989" spans="1:5" x14ac:dyDescent="0.2">
      <c r="A989" t="s">
        <v>31</v>
      </c>
      <c r="B989" t="s">
        <v>35</v>
      </c>
      <c r="C989" s="58">
        <v>45095</v>
      </c>
      <c r="D989" s="24">
        <v>110363.539</v>
      </c>
      <c r="E989" t="s">
        <v>34</v>
      </c>
    </row>
    <row r="990" spans="1:5" x14ac:dyDescent="0.2">
      <c r="A990" t="s">
        <v>31</v>
      </c>
      <c r="B990" t="s">
        <v>35</v>
      </c>
      <c r="C990" s="58">
        <v>45094</v>
      </c>
      <c r="D990" s="24">
        <v>115028.734</v>
      </c>
      <c r="E990" t="s">
        <v>34</v>
      </c>
    </row>
    <row r="991" spans="1:5" x14ac:dyDescent="0.2">
      <c r="A991" t="s">
        <v>31</v>
      </c>
      <c r="B991" t="s">
        <v>35</v>
      </c>
      <c r="C991" s="58">
        <v>45093</v>
      </c>
      <c r="D991" s="24">
        <v>184315.519</v>
      </c>
      <c r="E991" t="s">
        <v>34</v>
      </c>
    </row>
    <row r="992" spans="1:5" x14ac:dyDescent="0.2">
      <c r="A992" t="s">
        <v>31</v>
      </c>
      <c r="B992" t="s">
        <v>35</v>
      </c>
      <c r="C992" s="58">
        <v>45092</v>
      </c>
      <c r="D992" s="24">
        <v>322612.63299999997</v>
      </c>
      <c r="E992" t="s">
        <v>34</v>
      </c>
    </row>
    <row r="993" spans="1:5" x14ac:dyDescent="0.2">
      <c r="A993" t="s">
        <v>31</v>
      </c>
      <c r="B993" t="s">
        <v>35</v>
      </c>
      <c r="C993" s="58">
        <v>45091</v>
      </c>
      <c r="D993" s="24">
        <v>189199.57500000001</v>
      </c>
      <c r="E993" t="s">
        <v>34</v>
      </c>
    </row>
    <row r="994" spans="1:5" x14ac:dyDescent="0.2">
      <c r="A994" t="s">
        <v>31</v>
      </c>
      <c r="B994" t="s">
        <v>35</v>
      </c>
      <c r="C994" s="58">
        <v>45090</v>
      </c>
      <c r="D994" s="24">
        <v>185409.82399999999</v>
      </c>
      <c r="E994" t="s">
        <v>34</v>
      </c>
    </row>
    <row r="995" spans="1:5" x14ac:dyDescent="0.2">
      <c r="A995" t="s">
        <v>31</v>
      </c>
      <c r="B995" t="s">
        <v>35</v>
      </c>
      <c r="C995" s="58">
        <v>45089</v>
      </c>
      <c r="D995" s="24">
        <v>187897.92800000001</v>
      </c>
      <c r="E995" t="s">
        <v>34</v>
      </c>
    </row>
    <row r="996" spans="1:5" x14ac:dyDescent="0.2">
      <c r="A996" t="s">
        <v>31</v>
      </c>
      <c r="B996" t="s">
        <v>35</v>
      </c>
      <c r="C996" s="58">
        <v>45088</v>
      </c>
      <c r="D996" s="24">
        <v>125729.88499999999</v>
      </c>
      <c r="E996" t="s">
        <v>34</v>
      </c>
    </row>
    <row r="997" spans="1:5" x14ac:dyDescent="0.2">
      <c r="A997" t="s">
        <v>31</v>
      </c>
      <c r="B997" t="s">
        <v>35</v>
      </c>
      <c r="C997" s="58">
        <v>45087</v>
      </c>
      <c r="D997" s="24">
        <v>190754.64</v>
      </c>
      <c r="E997" t="s">
        <v>34</v>
      </c>
    </row>
    <row r="998" spans="1:5" x14ac:dyDescent="0.2">
      <c r="A998" t="s">
        <v>31</v>
      </c>
      <c r="B998" t="s">
        <v>35</v>
      </c>
      <c r="C998" s="58">
        <v>45086</v>
      </c>
      <c r="D998" s="24">
        <v>217582.391</v>
      </c>
      <c r="E998" t="s">
        <v>34</v>
      </c>
    </row>
    <row r="999" spans="1:5" x14ac:dyDescent="0.2">
      <c r="A999" t="s">
        <v>31</v>
      </c>
      <c r="B999" t="s">
        <v>35</v>
      </c>
      <c r="C999" s="58">
        <v>45085</v>
      </c>
      <c r="D999" s="24">
        <v>140428.12899999999</v>
      </c>
      <c r="E999" t="s">
        <v>34</v>
      </c>
    </row>
    <row r="1000" spans="1:5" x14ac:dyDescent="0.2">
      <c r="A1000" t="s">
        <v>31</v>
      </c>
      <c r="B1000" t="s">
        <v>35</v>
      </c>
      <c r="C1000" s="58">
        <v>45084</v>
      </c>
      <c r="D1000" s="24">
        <v>192125.40100000001</v>
      </c>
      <c r="E1000" t="s">
        <v>34</v>
      </c>
    </row>
    <row r="1001" spans="1:5" x14ac:dyDescent="0.2">
      <c r="A1001" t="s">
        <v>31</v>
      </c>
      <c r="B1001" t="s">
        <v>35</v>
      </c>
      <c r="C1001" s="58">
        <v>45083</v>
      </c>
      <c r="D1001" s="24">
        <v>252461.92300000001</v>
      </c>
      <c r="E1001" t="s">
        <v>34</v>
      </c>
    </row>
    <row r="1002" spans="1:5" x14ac:dyDescent="0.2">
      <c r="A1002" t="s">
        <v>31</v>
      </c>
      <c r="B1002" t="s">
        <v>35</v>
      </c>
      <c r="C1002" s="58">
        <v>45082</v>
      </c>
      <c r="D1002" s="24">
        <v>172808.038</v>
      </c>
      <c r="E1002" t="s">
        <v>34</v>
      </c>
    </row>
    <row r="1003" spans="1:5" x14ac:dyDescent="0.2">
      <c r="A1003" t="s">
        <v>31</v>
      </c>
      <c r="B1003" t="s">
        <v>35</v>
      </c>
      <c r="C1003" s="58">
        <v>45081</v>
      </c>
      <c r="D1003" s="24">
        <v>142766.486</v>
      </c>
      <c r="E1003" t="s">
        <v>34</v>
      </c>
    </row>
    <row r="1004" spans="1:5" x14ac:dyDescent="0.2">
      <c r="A1004" t="s">
        <v>31</v>
      </c>
      <c r="B1004" t="s">
        <v>35</v>
      </c>
      <c r="C1004" s="58">
        <v>45080</v>
      </c>
      <c r="D1004" s="24">
        <v>142317.245</v>
      </c>
      <c r="E1004" t="s">
        <v>34</v>
      </c>
    </row>
    <row r="1005" spans="1:5" x14ac:dyDescent="0.2">
      <c r="A1005" t="s">
        <v>31</v>
      </c>
      <c r="B1005" t="s">
        <v>35</v>
      </c>
      <c r="C1005" s="58">
        <v>45079</v>
      </c>
      <c r="D1005" s="24">
        <v>209726.43299999999</v>
      </c>
      <c r="E1005" t="s">
        <v>34</v>
      </c>
    </row>
    <row r="1006" spans="1:5" x14ac:dyDescent="0.2">
      <c r="A1006" t="s">
        <v>31</v>
      </c>
      <c r="B1006" t="s">
        <v>35</v>
      </c>
      <c r="C1006" s="58">
        <v>45078</v>
      </c>
      <c r="D1006" s="24">
        <v>242947.22899999999</v>
      </c>
      <c r="E1006" t="s">
        <v>34</v>
      </c>
    </row>
    <row r="1007" spans="1:5" x14ac:dyDescent="0.2">
      <c r="A1007" t="s">
        <v>31</v>
      </c>
      <c r="B1007" t="s">
        <v>35</v>
      </c>
      <c r="C1007" s="58">
        <v>45077</v>
      </c>
      <c r="D1007" s="24">
        <v>199116.75</v>
      </c>
      <c r="E1007" t="s">
        <v>34</v>
      </c>
    </row>
    <row r="1008" spans="1:5" x14ac:dyDescent="0.2">
      <c r="A1008" t="s">
        <v>31</v>
      </c>
      <c r="B1008" t="s">
        <v>35</v>
      </c>
      <c r="C1008" s="58">
        <v>45076</v>
      </c>
      <c r="D1008" s="24">
        <v>195896.253</v>
      </c>
      <c r="E1008" t="s">
        <v>34</v>
      </c>
    </row>
    <row r="1009" spans="1:5" x14ac:dyDescent="0.2">
      <c r="A1009" t="s">
        <v>31</v>
      </c>
      <c r="B1009" t="s">
        <v>35</v>
      </c>
      <c r="C1009" s="58">
        <v>45075</v>
      </c>
      <c r="D1009" s="24">
        <v>151986.68100000001</v>
      </c>
      <c r="E1009" t="s">
        <v>34</v>
      </c>
    </row>
    <row r="1010" spans="1:5" x14ac:dyDescent="0.2">
      <c r="A1010" t="s">
        <v>31</v>
      </c>
      <c r="B1010" t="s">
        <v>35</v>
      </c>
      <c r="C1010" s="58">
        <v>45074</v>
      </c>
      <c r="D1010" s="24">
        <v>156880.913</v>
      </c>
      <c r="E1010" t="s">
        <v>34</v>
      </c>
    </row>
    <row r="1011" spans="1:5" x14ac:dyDescent="0.2">
      <c r="A1011" t="s">
        <v>31</v>
      </c>
      <c r="B1011" t="s">
        <v>35</v>
      </c>
      <c r="C1011" s="58">
        <v>45073</v>
      </c>
      <c r="D1011" s="24">
        <v>172567.85</v>
      </c>
      <c r="E1011" t="s">
        <v>34</v>
      </c>
    </row>
    <row r="1012" spans="1:5" x14ac:dyDescent="0.2">
      <c r="A1012" t="s">
        <v>31</v>
      </c>
      <c r="B1012" t="s">
        <v>35</v>
      </c>
      <c r="C1012" s="58">
        <v>45072</v>
      </c>
      <c r="D1012" s="24">
        <v>267266.62199999997</v>
      </c>
      <c r="E1012" t="s">
        <v>34</v>
      </c>
    </row>
    <row r="1013" spans="1:5" x14ac:dyDescent="0.2">
      <c r="A1013" t="s">
        <v>31</v>
      </c>
      <c r="B1013" t="s">
        <v>35</v>
      </c>
      <c r="C1013" s="58">
        <v>45071</v>
      </c>
      <c r="D1013" s="24">
        <v>299032.95799999998</v>
      </c>
      <c r="E1013" t="s">
        <v>34</v>
      </c>
    </row>
    <row r="1014" spans="1:5" x14ac:dyDescent="0.2">
      <c r="A1014" t="s">
        <v>31</v>
      </c>
      <c r="B1014" t="s">
        <v>35</v>
      </c>
      <c r="C1014" s="58">
        <v>45070</v>
      </c>
      <c r="D1014" s="24">
        <v>342065.26199999999</v>
      </c>
      <c r="E1014" t="s">
        <v>34</v>
      </c>
    </row>
    <row r="1015" spans="1:5" x14ac:dyDescent="0.2">
      <c r="A1015" t="s">
        <v>31</v>
      </c>
      <c r="B1015" t="s">
        <v>35</v>
      </c>
      <c r="C1015" s="58">
        <v>45069</v>
      </c>
      <c r="D1015" s="24">
        <v>224834.554</v>
      </c>
      <c r="E1015" t="s">
        <v>34</v>
      </c>
    </row>
    <row r="1016" spans="1:5" x14ac:dyDescent="0.2">
      <c r="A1016" t="s">
        <v>31</v>
      </c>
      <c r="B1016" t="s">
        <v>35</v>
      </c>
      <c r="C1016" s="58">
        <v>45068</v>
      </c>
      <c r="D1016" s="24">
        <v>231390.978</v>
      </c>
      <c r="E1016" t="s">
        <v>34</v>
      </c>
    </row>
    <row r="1017" spans="1:5" x14ac:dyDescent="0.2">
      <c r="A1017" t="s">
        <v>31</v>
      </c>
      <c r="B1017" t="s">
        <v>35</v>
      </c>
      <c r="C1017" s="58">
        <v>45067</v>
      </c>
      <c r="D1017" s="24">
        <v>193483.766</v>
      </c>
      <c r="E1017" t="s">
        <v>34</v>
      </c>
    </row>
    <row r="1018" spans="1:5" x14ac:dyDescent="0.2">
      <c r="A1018" t="s">
        <v>31</v>
      </c>
      <c r="B1018" t="s">
        <v>35</v>
      </c>
      <c r="C1018" s="58">
        <v>45066</v>
      </c>
      <c r="D1018" s="24">
        <v>238720.783</v>
      </c>
      <c r="E1018" t="s">
        <v>34</v>
      </c>
    </row>
    <row r="1019" spans="1:5" x14ac:dyDescent="0.2">
      <c r="A1019" t="s">
        <v>31</v>
      </c>
      <c r="B1019" t="s">
        <v>35</v>
      </c>
      <c r="C1019" s="58">
        <v>45065</v>
      </c>
      <c r="D1019" s="24">
        <v>331861.25</v>
      </c>
      <c r="E1019" t="s">
        <v>34</v>
      </c>
    </row>
    <row r="1020" spans="1:5" x14ac:dyDescent="0.2">
      <c r="A1020" t="s">
        <v>31</v>
      </c>
      <c r="B1020" t="s">
        <v>35</v>
      </c>
      <c r="C1020" s="58">
        <v>45064</v>
      </c>
      <c r="D1020" s="24">
        <v>330822.38</v>
      </c>
      <c r="E1020" t="s">
        <v>34</v>
      </c>
    </row>
    <row r="1021" spans="1:5" x14ac:dyDescent="0.2">
      <c r="A1021" t="s">
        <v>31</v>
      </c>
      <c r="B1021" t="s">
        <v>35</v>
      </c>
      <c r="C1021" s="58">
        <v>45063</v>
      </c>
      <c r="D1021" s="24">
        <v>419507.24900000001</v>
      </c>
      <c r="E1021" t="s">
        <v>34</v>
      </c>
    </row>
    <row r="1022" spans="1:5" x14ac:dyDescent="0.2">
      <c r="A1022" t="s">
        <v>31</v>
      </c>
      <c r="B1022" t="s">
        <v>35</v>
      </c>
      <c r="C1022" s="58">
        <v>45062</v>
      </c>
      <c r="D1022" s="24">
        <v>426398.42</v>
      </c>
      <c r="E1022" t="s">
        <v>34</v>
      </c>
    </row>
    <row r="1023" spans="1:5" x14ac:dyDescent="0.2">
      <c r="A1023" t="s">
        <v>31</v>
      </c>
      <c r="B1023" t="s">
        <v>35</v>
      </c>
      <c r="C1023" s="58">
        <v>45061</v>
      </c>
      <c r="D1023" s="24">
        <v>358467.86499999999</v>
      </c>
      <c r="E1023" t="s">
        <v>34</v>
      </c>
    </row>
    <row r="1024" spans="1:5" x14ac:dyDescent="0.2">
      <c r="A1024" t="s">
        <v>31</v>
      </c>
      <c r="B1024" t="s">
        <v>35</v>
      </c>
      <c r="C1024" s="58">
        <v>45060</v>
      </c>
      <c r="D1024" s="24">
        <v>326459.12599999999</v>
      </c>
      <c r="E1024" t="s">
        <v>34</v>
      </c>
    </row>
    <row r="1025" spans="1:5" x14ac:dyDescent="0.2">
      <c r="A1025" t="s">
        <v>31</v>
      </c>
      <c r="B1025" t="s">
        <v>35</v>
      </c>
      <c r="C1025" s="58">
        <v>45059</v>
      </c>
      <c r="D1025" s="24">
        <v>340449.24200000003</v>
      </c>
      <c r="E1025" t="s">
        <v>34</v>
      </c>
    </row>
    <row r="1026" spans="1:5" x14ac:dyDescent="0.2">
      <c r="A1026" t="s">
        <v>31</v>
      </c>
      <c r="B1026" t="s">
        <v>35</v>
      </c>
      <c r="C1026" s="58">
        <v>45058</v>
      </c>
      <c r="D1026" s="24">
        <v>349718.27100000001</v>
      </c>
      <c r="E1026" t="s">
        <v>34</v>
      </c>
    </row>
    <row r="1027" spans="1:5" x14ac:dyDescent="0.2">
      <c r="A1027" t="s">
        <v>31</v>
      </c>
      <c r="B1027" t="s">
        <v>35</v>
      </c>
      <c r="C1027" s="58">
        <v>45057</v>
      </c>
      <c r="D1027" s="24">
        <v>339375.74300000002</v>
      </c>
      <c r="E1027" t="s">
        <v>34</v>
      </c>
    </row>
    <row r="1028" spans="1:5" x14ac:dyDescent="0.2">
      <c r="A1028" t="s">
        <v>31</v>
      </c>
      <c r="B1028" t="s">
        <v>35</v>
      </c>
      <c r="C1028" s="58">
        <v>45056</v>
      </c>
      <c r="D1028" s="24">
        <v>314627.55099999998</v>
      </c>
      <c r="E1028" t="s">
        <v>34</v>
      </c>
    </row>
    <row r="1029" spans="1:5" x14ac:dyDescent="0.2">
      <c r="A1029" t="s">
        <v>31</v>
      </c>
      <c r="B1029" t="s">
        <v>35</v>
      </c>
      <c r="C1029" s="58">
        <v>45055</v>
      </c>
      <c r="D1029" s="24">
        <v>271699.13400000002</v>
      </c>
      <c r="E1029" t="s">
        <v>34</v>
      </c>
    </row>
    <row r="1030" spans="1:5" x14ac:dyDescent="0.2">
      <c r="A1030" t="s">
        <v>31</v>
      </c>
      <c r="B1030" t="s">
        <v>35</v>
      </c>
      <c r="C1030" s="58">
        <v>45054</v>
      </c>
      <c r="D1030" s="24">
        <v>325293.283</v>
      </c>
      <c r="E1030" t="s">
        <v>34</v>
      </c>
    </row>
    <row r="1031" spans="1:5" x14ac:dyDescent="0.2">
      <c r="A1031" t="s">
        <v>31</v>
      </c>
      <c r="B1031" t="s">
        <v>35</v>
      </c>
      <c r="C1031" s="58">
        <v>45053</v>
      </c>
      <c r="D1031" s="24">
        <v>223968.829</v>
      </c>
      <c r="E1031" t="s">
        <v>34</v>
      </c>
    </row>
    <row r="1032" spans="1:5" x14ac:dyDescent="0.2">
      <c r="A1032" t="s">
        <v>31</v>
      </c>
      <c r="B1032" t="s">
        <v>35</v>
      </c>
      <c r="C1032" s="58">
        <v>45052</v>
      </c>
      <c r="D1032" s="24">
        <v>218347.38800000001</v>
      </c>
      <c r="E1032" t="s">
        <v>34</v>
      </c>
    </row>
    <row r="1033" spans="1:5" x14ac:dyDescent="0.2">
      <c r="A1033" t="s">
        <v>31</v>
      </c>
      <c r="B1033" t="s">
        <v>35</v>
      </c>
      <c r="C1033" s="58">
        <v>45051</v>
      </c>
      <c r="D1033" s="24">
        <v>288124.82299999997</v>
      </c>
      <c r="E1033" t="s">
        <v>34</v>
      </c>
    </row>
    <row r="1034" spans="1:5" x14ac:dyDescent="0.2">
      <c r="A1034" t="s">
        <v>31</v>
      </c>
      <c r="B1034" t="s">
        <v>35</v>
      </c>
      <c r="C1034" s="58">
        <v>45050</v>
      </c>
      <c r="D1034" s="24">
        <v>307713.29399999999</v>
      </c>
      <c r="E1034" t="s">
        <v>34</v>
      </c>
    </row>
    <row r="1035" spans="1:5" x14ac:dyDescent="0.2">
      <c r="A1035" t="s">
        <v>31</v>
      </c>
      <c r="B1035" t="s">
        <v>35</v>
      </c>
      <c r="C1035" s="58">
        <v>45049</v>
      </c>
      <c r="D1035" s="24">
        <v>390580.49099999998</v>
      </c>
      <c r="E1035" t="s">
        <v>34</v>
      </c>
    </row>
    <row r="1036" spans="1:5" x14ac:dyDescent="0.2">
      <c r="A1036" t="s">
        <v>31</v>
      </c>
      <c r="B1036" t="s">
        <v>35</v>
      </c>
      <c r="C1036" s="58">
        <v>45048</v>
      </c>
      <c r="D1036" s="24">
        <v>463740.02500000002</v>
      </c>
      <c r="E1036" t="s">
        <v>34</v>
      </c>
    </row>
    <row r="1037" spans="1:5" x14ac:dyDescent="0.2">
      <c r="A1037" t="s">
        <v>31</v>
      </c>
      <c r="B1037" t="s">
        <v>35</v>
      </c>
      <c r="C1037" s="58">
        <v>45047</v>
      </c>
      <c r="D1037" s="24">
        <v>345793.65100000001</v>
      </c>
      <c r="E1037" t="s">
        <v>34</v>
      </c>
    </row>
    <row r="1038" spans="1:5" x14ac:dyDescent="0.2">
      <c r="A1038" t="s">
        <v>31</v>
      </c>
      <c r="B1038" t="s">
        <v>35</v>
      </c>
      <c r="C1038" s="58">
        <v>45046</v>
      </c>
      <c r="D1038" s="24">
        <v>322088.10700000002</v>
      </c>
      <c r="E1038" t="s">
        <v>34</v>
      </c>
    </row>
    <row r="1039" spans="1:5" x14ac:dyDescent="0.2">
      <c r="A1039" t="s">
        <v>31</v>
      </c>
      <c r="B1039" t="s">
        <v>35</v>
      </c>
      <c r="C1039" s="58">
        <v>45045</v>
      </c>
      <c r="D1039" s="24">
        <v>318107.152</v>
      </c>
      <c r="E1039" t="s">
        <v>34</v>
      </c>
    </row>
    <row r="1040" spans="1:5" x14ac:dyDescent="0.2">
      <c r="A1040" t="s">
        <v>31</v>
      </c>
      <c r="B1040" t="s">
        <v>35</v>
      </c>
      <c r="C1040" s="58">
        <v>45044</v>
      </c>
      <c r="D1040" s="24">
        <v>425073.68199999997</v>
      </c>
      <c r="E1040" t="s">
        <v>34</v>
      </c>
    </row>
    <row r="1041" spans="1:5" x14ac:dyDescent="0.2">
      <c r="A1041" t="s">
        <v>31</v>
      </c>
      <c r="B1041" t="s">
        <v>35</v>
      </c>
      <c r="C1041" s="58">
        <v>45043</v>
      </c>
      <c r="D1041" s="24">
        <v>466164.06099999999</v>
      </c>
      <c r="E1041" t="s">
        <v>34</v>
      </c>
    </row>
    <row r="1042" spans="1:5" x14ac:dyDescent="0.2">
      <c r="A1042" t="s">
        <v>31</v>
      </c>
      <c r="B1042" t="s">
        <v>35</v>
      </c>
      <c r="C1042" s="58">
        <v>45042</v>
      </c>
      <c r="D1042" s="24">
        <v>534948.04</v>
      </c>
      <c r="E1042" t="s">
        <v>34</v>
      </c>
    </row>
    <row r="1043" spans="1:5" x14ac:dyDescent="0.2">
      <c r="A1043" t="s">
        <v>31</v>
      </c>
      <c r="B1043" t="s">
        <v>35</v>
      </c>
      <c r="C1043" s="58">
        <v>45041</v>
      </c>
      <c r="D1043" s="24">
        <v>618628.86800000002</v>
      </c>
      <c r="E1043" t="s">
        <v>34</v>
      </c>
    </row>
    <row r="1044" spans="1:5" x14ac:dyDescent="0.2">
      <c r="A1044" t="s">
        <v>31</v>
      </c>
      <c r="B1044" t="s">
        <v>35</v>
      </c>
      <c r="C1044" s="58">
        <v>45040</v>
      </c>
      <c r="D1044" s="24">
        <v>487234.27500000002</v>
      </c>
      <c r="E1044" t="s">
        <v>34</v>
      </c>
    </row>
    <row r="1045" spans="1:5" x14ac:dyDescent="0.2">
      <c r="A1045" t="s">
        <v>31</v>
      </c>
      <c r="B1045" t="s">
        <v>35</v>
      </c>
      <c r="C1045" s="58">
        <v>45039</v>
      </c>
      <c r="D1045" s="24">
        <v>336846.48800000001</v>
      </c>
      <c r="E1045" t="s">
        <v>34</v>
      </c>
    </row>
    <row r="1046" spans="1:5" x14ac:dyDescent="0.2">
      <c r="A1046" t="s">
        <v>31</v>
      </c>
      <c r="B1046" t="s">
        <v>35</v>
      </c>
      <c r="C1046" s="58">
        <v>45038</v>
      </c>
      <c r="D1046" s="24">
        <v>338611.95500000002</v>
      </c>
      <c r="E1046" t="s">
        <v>34</v>
      </c>
    </row>
    <row r="1047" spans="1:5" x14ac:dyDescent="0.2">
      <c r="A1047" t="s">
        <v>31</v>
      </c>
      <c r="B1047" t="s">
        <v>35</v>
      </c>
      <c r="C1047" s="58">
        <v>45037</v>
      </c>
      <c r="D1047" s="24">
        <v>524089.84100000001</v>
      </c>
      <c r="E1047" t="s">
        <v>34</v>
      </c>
    </row>
    <row r="1048" spans="1:5" x14ac:dyDescent="0.2">
      <c r="A1048" t="s">
        <v>31</v>
      </c>
      <c r="B1048" t="s">
        <v>35</v>
      </c>
      <c r="C1048" s="58">
        <v>45036</v>
      </c>
      <c r="D1048" s="24">
        <v>745003.99600000004</v>
      </c>
      <c r="E1048" t="s">
        <v>34</v>
      </c>
    </row>
    <row r="1049" spans="1:5" x14ac:dyDescent="0.2">
      <c r="A1049" t="s">
        <v>31</v>
      </c>
      <c r="B1049" t="s">
        <v>35</v>
      </c>
      <c r="C1049" s="58">
        <v>45035</v>
      </c>
      <c r="D1049" s="24">
        <v>612743.978</v>
      </c>
      <c r="E1049" t="s">
        <v>34</v>
      </c>
    </row>
    <row r="1050" spans="1:5" x14ac:dyDescent="0.2">
      <c r="A1050" t="s">
        <v>31</v>
      </c>
      <c r="B1050" t="s">
        <v>35</v>
      </c>
      <c r="C1050" s="58">
        <v>45034</v>
      </c>
      <c r="D1050" s="24">
        <v>591858.38800000004</v>
      </c>
      <c r="E1050" t="s">
        <v>34</v>
      </c>
    </row>
    <row r="1051" spans="1:5" x14ac:dyDescent="0.2">
      <c r="A1051" t="s">
        <v>31</v>
      </c>
      <c r="B1051" t="s">
        <v>35</v>
      </c>
      <c r="C1051" s="58">
        <v>45033</v>
      </c>
      <c r="D1051" s="24">
        <v>648987.97699999996</v>
      </c>
      <c r="E1051" t="s">
        <v>34</v>
      </c>
    </row>
    <row r="1052" spans="1:5" x14ac:dyDescent="0.2">
      <c r="A1052" t="s">
        <v>31</v>
      </c>
      <c r="B1052" t="s">
        <v>35</v>
      </c>
      <c r="C1052" s="58">
        <v>45032</v>
      </c>
      <c r="D1052" s="24">
        <v>582407.94700000004</v>
      </c>
      <c r="E1052" t="s">
        <v>34</v>
      </c>
    </row>
    <row r="1053" spans="1:5" x14ac:dyDescent="0.2">
      <c r="A1053" t="s">
        <v>31</v>
      </c>
      <c r="B1053" t="s">
        <v>35</v>
      </c>
      <c r="C1053" s="58">
        <v>45031</v>
      </c>
      <c r="D1053" s="24">
        <v>568780.38800000004</v>
      </c>
      <c r="E1053" t="s">
        <v>34</v>
      </c>
    </row>
    <row r="1054" spans="1:5" x14ac:dyDescent="0.2">
      <c r="A1054" t="s">
        <v>31</v>
      </c>
      <c r="B1054" t="s">
        <v>35</v>
      </c>
      <c r="C1054" s="58">
        <v>45030</v>
      </c>
      <c r="D1054" s="24">
        <v>531082.47499999998</v>
      </c>
      <c r="E1054" t="s">
        <v>34</v>
      </c>
    </row>
    <row r="1055" spans="1:5" x14ac:dyDescent="0.2">
      <c r="A1055" t="s">
        <v>31</v>
      </c>
      <c r="B1055" t="s">
        <v>35</v>
      </c>
      <c r="C1055" s="58">
        <v>45029</v>
      </c>
      <c r="D1055" s="24">
        <v>600454.94299999997</v>
      </c>
      <c r="E1055" t="s">
        <v>34</v>
      </c>
    </row>
    <row r="1056" spans="1:5" x14ac:dyDescent="0.2">
      <c r="A1056" t="s">
        <v>31</v>
      </c>
      <c r="B1056" t="s">
        <v>35</v>
      </c>
      <c r="C1056" s="58">
        <v>45028</v>
      </c>
      <c r="D1056" s="24">
        <v>529870.88</v>
      </c>
      <c r="E1056" t="s">
        <v>34</v>
      </c>
    </row>
    <row r="1057" spans="1:5" x14ac:dyDescent="0.2">
      <c r="A1057" t="s">
        <v>31</v>
      </c>
      <c r="B1057" t="s">
        <v>35</v>
      </c>
      <c r="C1057" s="58">
        <v>45027</v>
      </c>
      <c r="D1057" s="24">
        <v>578011.58799999999</v>
      </c>
      <c r="E1057" t="s">
        <v>34</v>
      </c>
    </row>
    <row r="1058" spans="1:5" x14ac:dyDescent="0.2">
      <c r="A1058" t="s">
        <v>31</v>
      </c>
      <c r="B1058" t="s">
        <v>35</v>
      </c>
      <c r="C1058" s="58">
        <v>45026</v>
      </c>
      <c r="D1058" s="24">
        <v>438966.63799999998</v>
      </c>
      <c r="E1058" t="s">
        <v>34</v>
      </c>
    </row>
    <row r="1059" spans="1:5" x14ac:dyDescent="0.2">
      <c r="A1059" t="s">
        <v>31</v>
      </c>
      <c r="B1059" t="s">
        <v>35</v>
      </c>
      <c r="C1059" s="58">
        <v>45025</v>
      </c>
      <c r="D1059" s="24">
        <v>506400.554</v>
      </c>
      <c r="E1059" t="s">
        <v>34</v>
      </c>
    </row>
    <row r="1060" spans="1:5" x14ac:dyDescent="0.2">
      <c r="A1060" t="s">
        <v>31</v>
      </c>
      <c r="B1060" t="s">
        <v>35</v>
      </c>
      <c r="C1060" s="58">
        <v>45024</v>
      </c>
      <c r="D1060" s="24">
        <v>535294.21</v>
      </c>
      <c r="E1060" t="s">
        <v>34</v>
      </c>
    </row>
    <row r="1061" spans="1:5" x14ac:dyDescent="0.2">
      <c r="A1061" t="s">
        <v>31</v>
      </c>
      <c r="B1061" t="s">
        <v>35</v>
      </c>
      <c r="C1061" s="58">
        <v>45023</v>
      </c>
      <c r="D1061" s="24">
        <v>540209.82400000002</v>
      </c>
      <c r="E1061" t="s">
        <v>34</v>
      </c>
    </row>
    <row r="1062" spans="1:5" x14ac:dyDescent="0.2">
      <c r="A1062" t="s">
        <v>31</v>
      </c>
      <c r="B1062" t="s">
        <v>35</v>
      </c>
      <c r="C1062" s="58">
        <v>45022</v>
      </c>
      <c r="D1062" s="24">
        <v>656003.68900000001</v>
      </c>
      <c r="E1062" t="s">
        <v>34</v>
      </c>
    </row>
    <row r="1063" spans="1:5" x14ac:dyDescent="0.2">
      <c r="A1063" t="s">
        <v>31</v>
      </c>
      <c r="B1063" t="s">
        <v>35</v>
      </c>
      <c r="C1063" s="58">
        <v>45021</v>
      </c>
      <c r="D1063" s="24">
        <v>731768.76300000004</v>
      </c>
      <c r="E1063" t="s">
        <v>34</v>
      </c>
    </row>
    <row r="1064" spans="1:5" x14ac:dyDescent="0.2">
      <c r="A1064" t="s">
        <v>31</v>
      </c>
      <c r="B1064" t="s">
        <v>35</v>
      </c>
      <c r="C1064" s="58">
        <v>45020</v>
      </c>
      <c r="D1064" s="24">
        <v>761885.55299999996</v>
      </c>
      <c r="E1064" t="s">
        <v>34</v>
      </c>
    </row>
    <row r="1065" spans="1:5" x14ac:dyDescent="0.2">
      <c r="A1065" t="s">
        <v>31</v>
      </c>
      <c r="B1065" t="s">
        <v>35</v>
      </c>
      <c r="C1065" s="58">
        <v>45019</v>
      </c>
      <c r="D1065" s="24">
        <v>765174.16799999995</v>
      </c>
      <c r="E1065" t="s">
        <v>34</v>
      </c>
    </row>
    <row r="1066" spans="1:5" x14ac:dyDescent="0.2">
      <c r="A1066" t="s">
        <v>31</v>
      </c>
      <c r="B1066" t="s">
        <v>35</v>
      </c>
      <c r="C1066" s="58">
        <v>45018</v>
      </c>
      <c r="D1066" s="24">
        <v>562549.32799999998</v>
      </c>
      <c r="E1066" t="s">
        <v>34</v>
      </c>
    </row>
    <row r="1067" spans="1:5" x14ac:dyDescent="0.2">
      <c r="A1067" t="s">
        <v>31</v>
      </c>
      <c r="B1067" t="s">
        <v>35</v>
      </c>
      <c r="C1067" s="58">
        <v>45017</v>
      </c>
      <c r="D1067" s="24">
        <v>497619.375</v>
      </c>
      <c r="E1067" t="s">
        <v>34</v>
      </c>
    </row>
    <row r="1068" spans="1:5" x14ac:dyDescent="0.2">
      <c r="A1068" t="s">
        <v>31</v>
      </c>
      <c r="B1068" t="s">
        <v>35</v>
      </c>
      <c r="C1068" s="58">
        <v>45016</v>
      </c>
      <c r="D1068" s="24">
        <v>495062.68800000002</v>
      </c>
      <c r="E1068" t="s">
        <v>34</v>
      </c>
    </row>
    <row r="1069" spans="1:5" x14ac:dyDescent="0.2">
      <c r="A1069" t="s">
        <v>31</v>
      </c>
      <c r="B1069" t="s">
        <v>35</v>
      </c>
      <c r="C1069" s="58">
        <v>45015</v>
      </c>
      <c r="D1069" s="24">
        <v>496875.26400000002</v>
      </c>
      <c r="E1069" t="s">
        <v>34</v>
      </c>
    </row>
    <row r="1070" spans="1:5" x14ac:dyDescent="0.2">
      <c r="A1070" t="s">
        <v>31</v>
      </c>
      <c r="B1070" t="s">
        <v>35</v>
      </c>
      <c r="C1070" s="58">
        <v>45014</v>
      </c>
      <c r="D1070" s="24">
        <v>506901.79200000002</v>
      </c>
      <c r="E1070" t="s">
        <v>34</v>
      </c>
    </row>
    <row r="1071" spans="1:5" x14ac:dyDescent="0.2">
      <c r="A1071" t="s">
        <v>31</v>
      </c>
      <c r="B1071" t="s">
        <v>35</v>
      </c>
      <c r="C1071" s="58">
        <v>45013</v>
      </c>
      <c r="D1071" s="24">
        <v>642948.24</v>
      </c>
      <c r="E1071" t="s">
        <v>34</v>
      </c>
    </row>
    <row r="1072" spans="1:5" x14ac:dyDescent="0.2">
      <c r="A1072" t="s">
        <v>31</v>
      </c>
      <c r="B1072" t="s">
        <v>35</v>
      </c>
      <c r="C1072" s="58">
        <v>45012</v>
      </c>
      <c r="D1072" s="24">
        <v>694365.74399999995</v>
      </c>
      <c r="E1072" t="s">
        <v>34</v>
      </c>
    </row>
    <row r="1073" spans="1:5" x14ac:dyDescent="0.2">
      <c r="A1073" t="s">
        <v>31</v>
      </c>
      <c r="B1073" t="s">
        <v>35</v>
      </c>
      <c r="C1073" s="58">
        <v>45011</v>
      </c>
      <c r="D1073" s="24">
        <v>528239.71200000006</v>
      </c>
      <c r="E1073" t="s">
        <v>34</v>
      </c>
    </row>
    <row r="1074" spans="1:5" x14ac:dyDescent="0.2">
      <c r="A1074" t="s">
        <v>31</v>
      </c>
      <c r="B1074" t="s">
        <v>35</v>
      </c>
      <c r="C1074" s="58">
        <v>45010</v>
      </c>
      <c r="D1074" s="24">
        <v>485368.848</v>
      </c>
      <c r="E1074" t="s">
        <v>34</v>
      </c>
    </row>
    <row r="1075" spans="1:5" x14ac:dyDescent="0.2">
      <c r="A1075" t="s">
        <v>31</v>
      </c>
      <c r="B1075" t="s">
        <v>35</v>
      </c>
      <c r="C1075" s="58">
        <v>45009</v>
      </c>
      <c r="D1075" s="24">
        <v>447557.136</v>
      </c>
      <c r="E1075" t="s">
        <v>34</v>
      </c>
    </row>
    <row r="1076" spans="1:5" x14ac:dyDescent="0.2">
      <c r="A1076" t="s">
        <v>31</v>
      </c>
      <c r="B1076" t="s">
        <v>35</v>
      </c>
      <c r="C1076" s="58">
        <v>45008</v>
      </c>
      <c r="D1076" s="24">
        <v>440341.24800000002</v>
      </c>
      <c r="E1076" t="s">
        <v>34</v>
      </c>
    </row>
    <row r="1077" spans="1:5" x14ac:dyDescent="0.2">
      <c r="A1077" t="s">
        <v>31</v>
      </c>
      <c r="B1077" t="s">
        <v>35</v>
      </c>
      <c r="C1077" s="58">
        <v>45007</v>
      </c>
      <c r="D1077" s="24">
        <v>503976.43199999997</v>
      </c>
      <c r="E1077" t="s">
        <v>34</v>
      </c>
    </row>
    <row r="1078" spans="1:5" x14ac:dyDescent="0.2">
      <c r="A1078" t="s">
        <v>31</v>
      </c>
      <c r="B1078" t="s">
        <v>35</v>
      </c>
      <c r="C1078" s="58">
        <v>45006</v>
      </c>
      <c r="D1078" s="24">
        <v>524442.48</v>
      </c>
      <c r="E1078" t="s">
        <v>34</v>
      </c>
    </row>
    <row r="1079" spans="1:5" x14ac:dyDescent="0.2">
      <c r="A1079" t="s">
        <v>31</v>
      </c>
      <c r="B1079" t="s">
        <v>35</v>
      </c>
      <c r="C1079" s="58">
        <v>45005</v>
      </c>
      <c r="D1079" s="24">
        <v>550839.55200000003</v>
      </c>
      <c r="E1079" t="s">
        <v>34</v>
      </c>
    </row>
    <row r="1080" spans="1:5" x14ac:dyDescent="0.2">
      <c r="A1080" t="s">
        <v>31</v>
      </c>
      <c r="B1080" t="s">
        <v>35</v>
      </c>
      <c r="C1080" s="58">
        <v>45004</v>
      </c>
      <c r="D1080" s="24">
        <v>437599.44</v>
      </c>
      <c r="E1080" t="s">
        <v>34</v>
      </c>
    </row>
    <row r="1081" spans="1:5" x14ac:dyDescent="0.2">
      <c r="A1081" t="s">
        <v>31</v>
      </c>
      <c r="B1081" t="s">
        <v>35</v>
      </c>
      <c r="C1081" s="58">
        <v>45003</v>
      </c>
      <c r="D1081" s="24">
        <v>421355.08799999999</v>
      </c>
      <c r="E1081" t="s">
        <v>34</v>
      </c>
    </row>
    <row r="1082" spans="1:5" x14ac:dyDescent="0.2">
      <c r="A1082" t="s">
        <v>31</v>
      </c>
      <c r="B1082" t="s">
        <v>35</v>
      </c>
      <c r="C1082" s="58">
        <v>45002</v>
      </c>
      <c r="D1082" s="24">
        <v>568494.96</v>
      </c>
      <c r="E1082" t="s">
        <v>34</v>
      </c>
    </row>
    <row r="1083" spans="1:5" x14ac:dyDescent="0.2">
      <c r="A1083" t="s">
        <v>31</v>
      </c>
      <c r="B1083" t="s">
        <v>35</v>
      </c>
      <c r="C1083" s="58">
        <v>45001</v>
      </c>
      <c r="D1083" s="24">
        <v>784030.89599999995</v>
      </c>
      <c r="E1083" t="s">
        <v>34</v>
      </c>
    </row>
    <row r="1084" spans="1:5" x14ac:dyDescent="0.2">
      <c r="A1084" t="s">
        <v>31</v>
      </c>
      <c r="B1084" t="s">
        <v>35</v>
      </c>
      <c r="C1084" s="58">
        <v>45000</v>
      </c>
      <c r="D1084" s="24">
        <v>796902.48</v>
      </c>
      <c r="E1084" t="s">
        <v>34</v>
      </c>
    </row>
    <row r="1085" spans="1:5" x14ac:dyDescent="0.2">
      <c r="A1085" t="s">
        <v>31</v>
      </c>
      <c r="B1085" t="s">
        <v>35</v>
      </c>
      <c r="C1085" s="58">
        <v>44999</v>
      </c>
      <c r="D1085" s="24">
        <v>720441.6</v>
      </c>
      <c r="E1085" t="s">
        <v>34</v>
      </c>
    </row>
    <row r="1086" spans="1:5" x14ac:dyDescent="0.2">
      <c r="A1086" t="s">
        <v>31</v>
      </c>
      <c r="B1086" t="s">
        <v>35</v>
      </c>
      <c r="C1086" s="58">
        <v>44998</v>
      </c>
      <c r="D1086" s="24">
        <v>563871.74399999995</v>
      </c>
      <c r="E1086" t="s">
        <v>34</v>
      </c>
    </row>
    <row r="1087" spans="1:5" x14ac:dyDescent="0.2">
      <c r="A1087" t="s">
        <v>31</v>
      </c>
      <c r="B1087" t="s">
        <v>35</v>
      </c>
      <c r="C1087" s="58">
        <v>44997</v>
      </c>
      <c r="D1087" s="24">
        <v>684018</v>
      </c>
      <c r="E1087" t="s">
        <v>34</v>
      </c>
    </row>
    <row r="1088" spans="1:5" x14ac:dyDescent="0.2">
      <c r="A1088" t="s">
        <v>31</v>
      </c>
      <c r="B1088" t="s">
        <v>35</v>
      </c>
      <c r="C1088" s="58">
        <v>44996</v>
      </c>
      <c r="D1088" s="24">
        <v>776459.37600000005</v>
      </c>
      <c r="E1088" t="s">
        <v>34</v>
      </c>
    </row>
    <row r="1089" spans="1:5" x14ac:dyDescent="0.2">
      <c r="A1089" t="s">
        <v>31</v>
      </c>
      <c r="B1089" t="s">
        <v>35</v>
      </c>
      <c r="C1089" s="58">
        <v>44995</v>
      </c>
      <c r="D1089" s="24">
        <v>733393.48800000001</v>
      </c>
      <c r="E1089" t="s">
        <v>34</v>
      </c>
    </row>
    <row r="1090" spans="1:5" x14ac:dyDescent="0.2">
      <c r="A1090" t="s">
        <v>31</v>
      </c>
      <c r="B1090" t="s">
        <v>35</v>
      </c>
      <c r="C1090" s="58">
        <v>44994</v>
      </c>
      <c r="D1090" s="24">
        <v>677559.26399999997</v>
      </c>
      <c r="E1090" t="s">
        <v>34</v>
      </c>
    </row>
    <row r="1091" spans="1:5" x14ac:dyDescent="0.2">
      <c r="A1091" t="s">
        <v>31</v>
      </c>
      <c r="B1091" t="s">
        <v>35</v>
      </c>
      <c r="C1091" s="58">
        <v>44993</v>
      </c>
      <c r="D1091" s="24">
        <v>771319.92</v>
      </c>
      <c r="E1091" t="s">
        <v>34</v>
      </c>
    </row>
    <row r="1092" spans="1:5" x14ac:dyDescent="0.2">
      <c r="A1092" t="s">
        <v>31</v>
      </c>
      <c r="B1092" t="s">
        <v>35</v>
      </c>
      <c r="C1092" s="58">
        <v>44992</v>
      </c>
      <c r="D1092" s="24">
        <v>900483.16799999995</v>
      </c>
      <c r="E1092" t="s">
        <v>34</v>
      </c>
    </row>
    <row r="1093" spans="1:5" x14ac:dyDescent="0.2">
      <c r="A1093" t="s">
        <v>31</v>
      </c>
      <c r="B1093" t="s">
        <v>35</v>
      </c>
      <c r="C1093" s="58">
        <v>44991</v>
      </c>
      <c r="D1093" s="24">
        <v>918677.76</v>
      </c>
      <c r="E1093" t="s">
        <v>34</v>
      </c>
    </row>
    <row r="1094" spans="1:5" x14ac:dyDescent="0.2">
      <c r="A1094" t="s">
        <v>31</v>
      </c>
      <c r="B1094" t="s">
        <v>35</v>
      </c>
      <c r="C1094" s="58">
        <v>44990</v>
      </c>
      <c r="D1094" s="24">
        <v>853620.04799999995</v>
      </c>
      <c r="E1094" t="s">
        <v>34</v>
      </c>
    </row>
    <row r="1095" spans="1:5" x14ac:dyDescent="0.2">
      <c r="A1095" t="s">
        <v>31</v>
      </c>
      <c r="B1095" t="s">
        <v>35</v>
      </c>
      <c r="C1095" s="58">
        <v>44989</v>
      </c>
      <c r="D1095" s="24">
        <v>873466.60800000001</v>
      </c>
      <c r="E1095" t="s">
        <v>34</v>
      </c>
    </row>
    <row r="1096" spans="1:5" x14ac:dyDescent="0.2">
      <c r="A1096" t="s">
        <v>31</v>
      </c>
      <c r="B1096" t="s">
        <v>35</v>
      </c>
      <c r="C1096" s="58">
        <v>44988</v>
      </c>
      <c r="D1096" s="24">
        <v>858208.848</v>
      </c>
      <c r="E1096" t="s">
        <v>34</v>
      </c>
    </row>
    <row r="1097" spans="1:5" x14ac:dyDescent="0.2">
      <c r="A1097" t="s">
        <v>31</v>
      </c>
      <c r="B1097" t="s">
        <v>35</v>
      </c>
      <c r="C1097" s="58">
        <v>44987</v>
      </c>
      <c r="D1097" s="24">
        <v>934864.75199999998</v>
      </c>
      <c r="E1097" t="s">
        <v>34</v>
      </c>
    </row>
    <row r="1098" spans="1:5" x14ac:dyDescent="0.2">
      <c r="A1098" t="s">
        <v>31</v>
      </c>
      <c r="B1098" t="s">
        <v>35</v>
      </c>
      <c r="C1098" s="58">
        <v>44986</v>
      </c>
      <c r="D1098" s="24">
        <v>905473.48800000001</v>
      </c>
      <c r="E1098" t="s">
        <v>34</v>
      </c>
    </row>
    <row r="1099" spans="1:5" x14ac:dyDescent="0.2">
      <c r="A1099" t="s">
        <v>31</v>
      </c>
      <c r="B1099" t="s">
        <v>35</v>
      </c>
      <c r="C1099" s="58">
        <v>44985</v>
      </c>
      <c r="D1099" s="24">
        <v>1061210.885</v>
      </c>
      <c r="E1099" t="s">
        <v>34</v>
      </c>
    </row>
    <row r="1100" spans="1:5" x14ac:dyDescent="0.2">
      <c r="A1100" t="s">
        <v>31</v>
      </c>
      <c r="B1100" t="s">
        <v>35</v>
      </c>
      <c r="C1100" s="58">
        <v>44984</v>
      </c>
      <c r="D1100" s="24">
        <v>1071654.99</v>
      </c>
      <c r="E1100" t="s">
        <v>34</v>
      </c>
    </row>
    <row r="1101" spans="1:5" x14ac:dyDescent="0.2">
      <c r="A1101" t="s">
        <v>31</v>
      </c>
      <c r="B1101" t="s">
        <v>35</v>
      </c>
      <c r="C1101" s="58">
        <v>44983</v>
      </c>
      <c r="D1101" s="24">
        <v>980594.37</v>
      </c>
      <c r="E1101" t="s">
        <v>34</v>
      </c>
    </row>
    <row r="1102" spans="1:5" x14ac:dyDescent="0.2">
      <c r="A1102" t="s">
        <v>31</v>
      </c>
      <c r="B1102" t="s">
        <v>35</v>
      </c>
      <c r="C1102" s="58">
        <v>44982</v>
      </c>
      <c r="D1102" s="24">
        <v>771804.39</v>
      </c>
      <c r="E1102" t="s">
        <v>34</v>
      </c>
    </row>
    <row r="1103" spans="1:5" x14ac:dyDescent="0.2">
      <c r="A1103" t="s">
        <v>31</v>
      </c>
      <c r="B1103" t="s">
        <v>35</v>
      </c>
      <c r="C1103" s="58">
        <v>44981</v>
      </c>
      <c r="D1103" s="24">
        <v>641926.70499999996</v>
      </c>
      <c r="E1103" t="s">
        <v>34</v>
      </c>
    </row>
    <row r="1104" spans="1:5" x14ac:dyDescent="0.2">
      <c r="A1104" t="s">
        <v>31</v>
      </c>
      <c r="B1104" t="s">
        <v>35</v>
      </c>
      <c r="C1104" s="58">
        <v>44980</v>
      </c>
      <c r="D1104" s="24">
        <v>619921.54</v>
      </c>
      <c r="E1104" t="s">
        <v>34</v>
      </c>
    </row>
    <row r="1105" spans="1:5" x14ac:dyDescent="0.2">
      <c r="A1105" t="s">
        <v>31</v>
      </c>
      <c r="B1105" t="s">
        <v>35</v>
      </c>
      <c r="C1105" s="58">
        <v>44979</v>
      </c>
      <c r="D1105" s="24">
        <v>650217.505</v>
      </c>
      <c r="E1105" t="s">
        <v>34</v>
      </c>
    </row>
    <row r="1106" spans="1:5" x14ac:dyDescent="0.2">
      <c r="A1106" t="s">
        <v>31</v>
      </c>
      <c r="B1106" t="s">
        <v>35</v>
      </c>
      <c r="C1106" s="58">
        <v>44978</v>
      </c>
      <c r="D1106" s="24">
        <v>662423.40500000003</v>
      </c>
      <c r="E1106" t="s">
        <v>34</v>
      </c>
    </row>
    <row r="1107" spans="1:5" x14ac:dyDescent="0.2">
      <c r="A1107" t="s">
        <v>31</v>
      </c>
      <c r="B1107" t="s">
        <v>35</v>
      </c>
      <c r="C1107" s="58">
        <v>44977</v>
      </c>
      <c r="D1107" s="24">
        <v>666234.87</v>
      </c>
      <c r="E1107" t="s">
        <v>34</v>
      </c>
    </row>
    <row r="1108" spans="1:5" x14ac:dyDescent="0.2">
      <c r="A1108" t="s">
        <v>31</v>
      </c>
      <c r="B1108" t="s">
        <v>35</v>
      </c>
      <c r="C1108" s="58">
        <v>44976</v>
      </c>
      <c r="D1108" s="24">
        <v>608153.21</v>
      </c>
      <c r="E1108" t="s">
        <v>34</v>
      </c>
    </row>
    <row r="1109" spans="1:5" x14ac:dyDescent="0.2">
      <c r="A1109" t="s">
        <v>31</v>
      </c>
      <c r="B1109" t="s">
        <v>35</v>
      </c>
      <c r="C1109" s="58">
        <v>44975</v>
      </c>
      <c r="D1109" s="24">
        <v>548839.44499999995</v>
      </c>
      <c r="E1109" t="s">
        <v>34</v>
      </c>
    </row>
    <row r="1110" spans="1:5" x14ac:dyDescent="0.2">
      <c r="A1110" t="s">
        <v>31</v>
      </c>
      <c r="B1110" t="s">
        <v>35</v>
      </c>
      <c r="C1110" s="58">
        <v>44974</v>
      </c>
      <c r="D1110" s="24">
        <v>614164.04</v>
      </c>
      <c r="E1110" t="s">
        <v>34</v>
      </c>
    </row>
    <row r="1111" spans="1:5" x14ac:dyDescent="0.2">
      <c r="A1111" t="s">
        <v>31</v>
      </c>
      <c r="B1111" t="s">
        <v>35</v>
      </c>
      <c r="C1111" s="58">
        <v>44973</v>
      </c>
      <c r="D1111" s="24">
        <v>706537.37</v>
      </c>
      <c r="E1111" t="s">
        <v>34</v>
      </c>
    </row>
    <row r="1112" spans="1:5" x14ac:dyDescent="0.2">
      <c r="A1112" t="s">
        <v>31</v>
      </c>
      <c r="B1112" t="s">
        <v>35</v>
      </c>
      <c r="C1112" s="58">
        <v>44972</v>
      </c>
      <c r="D1112" s="24">
        <v>804564.56499999994</v>
      </c>
      <c r="E1112" t="s">
        <v>34</v>
      </c>
    </row>
    <row r="1113" spans="1:5" x14ac:dyDescent="0.2">
      <c r="A1113" t="s">
        <v>31</v>
      </c>
      <c r="B1113" t="s">
        <v>35</v>
      </c>
      <c r="C1113" s="58">
        <v>44971</v>
      </c>
      <c r="D1113" s="24">
        <v>861229.88</v>
      </c>
      <c r="E1113" t="s">
        <v>34</v>
      </c>
    </row>
    <row r="1114" spans="1:5" x14ac:dyDescent="0.2">
      <c r="A1114" t="s">
        <v>31</v>
      </c>
      <c r="B1114" t="s">
        <v>35</v>
      </c>
      <c r="C1114" s="58">
        <v>44970</v>
      </c>
      <c r="D1114" s="24">
        <v>952359.59</v>
      </c>
      <c r="E1114" t="s">
        <v>34</v>
      </c>
    </row>
    <row r="1115" spans="1:5" x14ac:dyDescent="0.2">
      <c r="A1115" t="s">
        <v>31</v>
      </c>
      <c r="B1115" t="s">
        <v>35</v>
      </c>
      <c r="C1115" s="58">
        <v>44969</v>
      </c>
      <c r="D1115" s="24">
        <v>815354.12</v>
      </c>
      <c r="E1115" t="s">
        <v>34</v>
      </c>
    </row>
    <row r="1116" spans="1:5" x14ac:dyDescent="0.2">
      <c r="A1116" t="s">
        <v>31</v>
      </c>
      <c r="B1116" t="s">
        <v>35</v>
      </c>
      <c r="C1116" s="58">
        <v>44968</v>
      </c>
      <c r="D1116" s="24">
        <v>847803.39</v>
      </c>
      <c r="E1116" t="s">
        <v>34</v>
      </c>
    </row>
    <row r="1117" spans="1:5" x14ac:dyDescent="0.2">
      <c r="A1117" t="s">
        <v>31</v>
      </c>
      <c r="B1117" t="s">
        <v>35</v>
      </c>
      <c r="C1117" s="58">
        <v>44967</v>
      </c>
      <c r="D1117" s="24">
        <v>1037789.375</v>
      </c>
      <c r="E1117" t="s">
        <v>34</v>
      </c>
    </row>
    <row r="1118" spans="1:5" x14ac:dyDescent="0.2">
      <c r="A1118" t="s">
        <v>31</v>
      </c>
      <c r="B1118" t="s">
        <v>35</v>
      </c>
      <c r="C1118" s="58">
        <v>44966</v>
      </c>
      <c r="D1118" s="24">
        <v>1085334.81</v>
      </c>
      <c r="E1118" t="s">
        <v>34</v>
      </c>
    </row>
    <row r="1119" spans="1:5" x14ac:dyDescent="0.2">
      <c r="A1119" t="s">
        <v>31</v>
      </c>
      <c r="B1119" t="s">
        <v>35</v>
      </c>
      <c r="C1119" s="58">
        <v>44965</v>
      </c>
      <c r="D1119" s="24">
        <v>1076422.2</v>
      </c>
      <c r="E1119" t="s">
        <v>34</v>
      </c>
    </row>
    <row r="1120" spans="1:5" x14ac:dyDescent="0.2">
      <c r="A1120" t="s">
        <v>31</v>
      </c>
      <c r="B1120" t="s">
        <v>35</v>
      </c>
      <c r="C1120" s="58">
        <v>44964</v>
      </c>
      <c r="D1120" s="24">
        <v>1043926.87</v>
      </c>
      <c r="E1120" t="s">
        <v>34</v>
      </c>
    </row>
    <row r="1121" spans="1:5" x14ac:dyDescent="0.2">
      <c r="A1121" t="s">
        <v>31</v>
      </c>
      <c r="B1121" t="s">
        <v>35</v>
      </c>
      <c r="C1121" s="58">
        <v>44963</v>
      </c>
      <c r="D1121" s="24">
        <v>1033217.92</v>
      </c>
      <c r="E1121" t="s">
        <v>34</v>
      </c>
    </row>
    <row r="1122" spans="1:5" x14ac:dyDescent="0.2">
      <c r="A1122" t="s">
        <v>31</v>
      </c>
      <c r="B1122" t="s">
        <v>35</v>
      </c>
      <c r="C1122" s="58">
        <v>44962</v>
      </c>
      <c r="D1122" s="24">
        <v>900219.67</v>
      </c>
      <c r="E1122" t="s">
        <v>34</v>
      </c>
    </row>
    <row r="1123" spans="1:5" x14ac:dyDescent="0.2">
      <c r="A1123" t="s">
        <v>31</v>
      </c>
      <c r="B1123" t="s">
        <v>35</v>
      </c>
      <c r="C1123" s="58">
        <v>44961</v>
      </c>
      <c r="D1123" s="24">
        <v>793970.76500000001</v>
      </c>
      <c r="E1123" t="s">
        <v>34</v>
      </c>
    </row>
    <row r="1124" spans="1:5" x14ac:dyDescent="0.2">
      <c r="A1124" t="s">
        <v>31</v>
      </c>
      <c r="B1124" t="s">
        <v>35</v>
      </c>
      <c r="C1124" s="58">
        <v>44960</v>
      </c>
      <c r="D1124" s="24">
        <v>844302.83</v>
      </c>
      <c r="E1124" t="s">
        <v>34</v>
      </c>
    </row>
    <row r="1125" spans="1:5" x14ac:dyDescent="0.2">
      <c r="A1125" t="s">
        <v>31</v>
      </c>
      <c r="B1125" t="s">
        <v>35</v>
      </c>
      <c r="C1125" s="58">
        <v>44959</v>
      </c>
      <c r="D1125" s="24">
        <v>895406.4</v>
      </c>
      <c r="E1125" t="s">
        <v>34</v>
      </c>
    </row>
    <row r="1126" spans="1:5" x14ac:dyDescent="0.2">
      <c r="A1126" t="s">
        <v>31</v>
      </c>
      <c r="B1126" t="s">
        <v>35</v>
      </c>
      <c r="C1126" s="58">
        <v>44958</v>
      </c>
      <c r="D1126" s="24">
        <v>934407.70499999996</v>
      </c>
      <c r="E1126" t="s">
        <v>34</v>
      </c>
    </row>
    <row r="1127" spans="1:5" x14ac:dyDescent="0.2">
      <c r="A1127" t="s">
        <v>31</v>
      </c>
      <c r="B1127" t="s">
        <v>35</v>
      </c>
      <c r="C1127" s="58">
        <v>44957</v>
      </c>
      <c r="D1127" s="24">
        <v>982247.79599999997</v>
      </c>
      <c r="E1127" t="s">
        <v>34</v>
      </c>
    </row>
    <row r="1128" spans="1:5" x14ac:dyDescent="0.2">
      <c r="A1128" t="s">
        <v>31</v>
      </c>
      <c r="B1128" t="s">
        <v>35</v>
      </c>
      <c r="C1128" s="58">
        <v>44956</v>
      </c>
      <c r="D1128" s="24">
        <v>1067949.1980000001</v>
      </c>
      <c r="E1128" t="s">
        <v>34</v>
      </c>
    </row>
    <row r="1129" spans="1:5" x14ac:dyDescent="0.2">
      <c r="A1129" t="s">
        <v>31</v>
      </c>
      <c r="B1129" t="s">
        <v>35</v>
      </c>
      <c r="C1129" s="58">
        <v>44955</v>
      </c>
      <c r="D1129" s="24">
        <v>1046451.96</v>
      </c>
      <c r="E1129" t="s">
        <v>34</v>
      </c>
    </row>
    <row r="1130" spans="1:5" x14ac:dyDescent="0.2">
      <c r="A1130" t="s">
        <v>31</v>
      </c>
      <c r="B1130" t="s">
        <v>35</v>
      </c>
      <c r="C1130" s="58">
        <v>44954</v>
      </c>
      <c r="D1130" s="24">
        <v>1041782.148</v>
      </c>
      <c r="E1130" t="s">
        <v>34</v>
      </c>
    </row>
    <row r="1131" spans="1:5" x14ac:dyDescent="0.2">
      <c r="A1131" t="s">
        <v>31</v>
      </c>
      <c r="B1131" t="s">
        <v>35</v>
      </c>
      <c r="C1131" s="58">
        <v>44953</v>
      </c>
      <c r="D1131" s="24">
        <v>1127495.0519999999</v>
      </c>
      <c r="E1131" t="s">
        <v>34</v>
      </c>
    </row>
    <row r="1132" spans="1:5" x14ac:dyDescent="0.2">
      <c r="A1132" t="s">
        <v>31</v>
      </c>
      <c r="B1132" t="s">
        <v>35</v>
      </c>
      <c r="C1132" s="58">
        <v>44952</v>
      </c>
      <c r="D1132" s="24">
        <v>1118707.524</v>
      </c>
      <c r="E1132" t="s">
        <v>34</v>
      </c>
    </row>
    <row r="1133" spans="1:5" x14ac:dyDescent="0.2">
      <c r="A1133" t="s">
        <v>31</v>
      </c>
      <c r="B1133" t="s">
        <v>35</v>
      </c>
      <c r="C1133" s="58">
        <v>44951</v>
      </c>
      <c r="D1133" s="24">
        <v>1042529.778</v>
      </c>
      <c r="E1133" t="s">
        <v>34</v>
      </c>
    </row>
    <row r="1134" spans="1:5" x14ac:dyDescent="0.2">
      <c r="A1134" t="s">
        <v>31</v>
      </c>
      <c r="B1134" t="s">
        <v>35</v>
      </c>
      <c r="C1134" s="58">
        <v>44950</v>
      </c>
      <c r="D1134" s="24">
        <v>1047671.172</v>
      </c>
      <c r="E1134" t="s">
        <v>34</v>
      </c>
    </row>
    <row r="1135" spans="1:5" x14ac:dyDescent="0.2">
      <c r="A1135" t="s">
        <v>31</v>
      </c>
      <c r="B1135" t="s">
        <v>35</v>
      </c>
      <c r="C1135" s="58">
        <v>44949</v>
      </c>
      <c r="D1135" s="24">
        <v>1080451.872</v>
      </c>
      <c r="E1135" t="s">
        <v>34</v>
      </c>
    </row>
    <row r="1136" spans="1:5" x14ac:dyDescent="0.2">
      <c r="A1136" t="s">
        <v>31</v>
      </c>
      <c r="B1136" t="s">
        <v>35</v>
      </c>
      <c r="C1136" s="58">
        <v>44948</v>
      </c>
      <c r="D1136" s="24">
        <v>1047602.16</v>
      </c>
      <c r="E1136" t="s">
        <v>34</v>
      </c>
    </row>
    <row r="1137" spans="1:5" x14ac:dyDescent="0.2">
      <c r="A1137" t="s">
        <v>31</v>
      </c>
      <c r="B1137" t="s">
        <v>35</v>
      </c>
      <c r="C1137" s="58">
        <v>44947</v>
      </c>
      <c r="D1137" s="24">
        <v>1128507.2279999999</v>
      </c>
      <c r="E1137" t="s">
        <v>34</v>
      </c>
    </row>
    <row r="1138" spans="1:5" x14ac:dyDescent="0.2">
      <c r="A1138" t="s">
        <v>31</v>
      </c>
      <c r="B1138" t="s">
        <v>35</v>
      </c>
      <c r="C1138" s="58">
        <v>44946</v>
      </c>
      <c r="D1138" s="24">
        <v>1081682.5859999999</v>
      </c>
      <c r="E1138" t="s">
        <v>34</v>
      </c>
    </row>
    <row r="1139" spans="1:5" x14ac:dyDescent="0.2">
      <c r="A1139" t="s">
        <v>31</v>
      </c>
      <c r="B1139" t="s">
        <v>35</v>
      </c>
      <c r="C1139" s="58">
        <v>44945</v>
      </c>
      <c r="D1139" s="24">
        <v>1092264.426</v>
      </c>
      <c r="E1139" t="s">
        <v>34</v>
      </c>
    </row>
    <row r="1140" spans="1:5" x14ac:dyDescent="0.2">
      <c r="A1140" t="s">
        <v>31</v>
      </c>
      <c r="B1140" t="s">
        <v>35</v>
      </c>
      <c r="C1140" s="58">
        <v>44944</v>
      </c>
      <c r="D1140" s="24">
        <v>1030544.694</v>
      </c>
      <c r="E1140" t="s">
        <v>34</v>
      </c>
    </row>
    <row r="1141" spans="1:5" x14ac:dyDescent="0.2">
      <c r="A1141" t="s">
        <v>31</v>
      </c>
      <c r="B1141" t="s">
        <v>35</v>
      </c>
      <c r="C1141" s="58">
        <v>44943</v>
      </c>
      <c r="D1141" s="24">
        <v>934353.46799999999</v>
      </c>
      <c r="E1141" t="s">
        <v>34</v>
      </c>
    </row>
    <row r="1142" spans="1:5" x14ac:dyDescent="0.2">
      <c r="A1142" t="s">
        <v>31</v>
      </c>
      <c r="B1142" t="s">
        <v>35</v>
      </c>
      <c r="C1142" s="58">
        <v>44942</v>
      </c>
      <c r="D1142" s="24">
        <v>926693.13600000006</v>
      </c>
      <c r="E1142" t="s">
        <v>34</v>
      </c>
    </row>
    <row r="1143" spans="1:5" x14ac:dyDescent="0.2">
      <c r="A1143" t="s">
        <v>31</v>
      </c>
      <c r="B1143" t="s">
        <v>35</v>
      </c>
      <c r="C1143" s="58">
        <v>44941</v>
      </c>
      <c r="D1143" s="24">
        <v>799296.98400000005</v>
      </c>
      <c r="E1143" t="s">
        <v>34</v>
      </c>
    </row>
    <row r="1144" spans="1:5" x14ac:dyDescent="0.2">
      <c r="A1144" t="s">
        <v>31</v>
      </c>
      <c r="B1144" t="s">
        <v>35</v>
      </c>
      <c r="C1144" s="58">
        <v>44940</v>
      </c>
      <c r="D1144" s="24">
        <v>715182.85800000001</v>
      </c>
      <c r="E1144" t="s">
        <v>34</v>
      </c>
    </row>
    <row r="1145" spans="1:5" x14ac:dyDescent="0.2">
      <c r="A1145" t="s">
        <v>31</v>
      </c>
      <c r="B1145" t="s">
        <v>35</v>
      </c>
      <c r="C1145" s="58">
        <v>44939</v>
      </c>
      <c r="D1145" s="24">
        <v>741165.87600000005</v>
      </c>
      <c r="E1145" t="s">
        <v>34</v>
      </c>
    </row>
    <row r="1146" spans="1:5" x14ac:dyDescent="0.2">
      <c r="A1146" t="s">
        <v>31</v>
      </c>
      <c r="B1146" t="s">
        <v>35</v>
      </c>
      <c r="C1146" s="58">
        <v>44938</v>
      </c>
      <c r="D1146" s="24">
        <v>728858.73600000003</v>
      </c>
      <c r="E1146" t="s">
        <v>34</v>
      </c>
    </row>
    <row r="1147" spans="1:5" x14ac:dyDescent="0.2">
      <c r="A1147" t="s">
        <v>31</v>
      </c>
      <c r="B1147" t="s">
        <v>35</v>
      </c>
      <c r="C1147" s="58">
        <v>44937</v>
      </c>
      <c r="D1147" s="24">
        <v>742741.65</v>
      </c>
      <c r="E1147" t="s">
        <v>34</v>
      </c>
    </row>
    <row r="1148" spans="1:5" x14ac:dyDescent="0.2">
      <c r="A1148" t="s">
        <v>31</v>
      </c>
      <c r="B1148" t="s">
        <v>35</v>
      </c>
      <c r="C1148" s="58">
        <v>44936</v>
      </c>
      <c r="D1148" s="24">
        <v>793799.02800000005</v>
      </c>
      <c r="E1148" t="s">
        <v>34</v>
      </c>
    </row>
    <row r="1149" spans="1:5" x14ac:dyDescent="0.2">
      <c r="A1149" t="s">
        <v>31</v>
      </c>
      <c r="B1149" t="s">
        <v>35</v>
      </c>
      <c r="C1149" s="58">
        <v>44935</v>
      </c>
      <c r="D1149" s="24">
        <v>764215.88399999996</v>
      </c>
      <c r="E1149" t="s">
        <v>34</v>
      </c>
    </row>
    <row r="1150" spans="1:5" x14ac:dyDescent="0.2">
      <c r="A1150" t="s">
        <v>31</v>
      </c>
      <c r="B1150" t="s">
        <v>35</v>
      </c>
      <c r="C1150" s="58">
        <v>44934</v>
      </c>
      <c r="D1150" s="24">
        <v>645285.20400000003</v>
      </c>
      <c r="E1150" t="s">
        <v>34</v>
      </c>
    </row>
    <row r="1151" spans="1:5" x14ac:dyDescent="0.2">
      <c r="A1151" t="s">
        <v>31</v>
      </c>
      <c r="B1151" t="s">
        <v>35</v>
      </c>
      <c r="C1151" s="58">
        <v>44933</v>
      </c>
      <c r="D1151" s="24">
        <v>603521.44200000004</v>
      </c>
      <c r="E1151" t="s">
        <v>34</v>
      </c>
    </row>
    <row r="1152" spans="1:5" x14ac:dyDescent="0.2">
      <c r="A1152" t="s">
        <v>31</v>
      </c>
      <c r="B1152" t="s">
        <v>35</v>
      </c>
      <c r="C1152" s="58">
        <v>44932</v>
      </c>
      <c r="D1152" s="24">
        <v>592168.96799999999</v>
      </c>
      <c r="E1152" t="s">
        <v>34</v>
      </c>
    </row>
    <row r="1153" spans="1:5" x14ac:dyDescent="0.2">
      <c r="A1153" t="s">
        <v>31</v>
      </c>
      <c r="B1153" t="s">
        <v>35</v>
      </c>
      <c r="C1153" s="58">
        <v>44931</v>
      </c>
      <c r="D1153" s="24">
        <v>613758.22199999995</v>
      </c>
      <c r="E1153" t="s">
        <v>34</v>
      </c>
    </row>
    <row r="1154" spans="1:5" x14ac:dyDescent="0.2">
      <c r="A1154" t="s">
        <v>31</v>
      </c>
      <c r="B1154" t="s">
        <v>35</v>
      </c>
      <c r="C1154" s="58">
        <v>44930</v>
      </c>
      <c r="D1154" s="24">
        <v>699367.60800000001</v>
      </c>
      <c r="E1154" t="s">
        <v>34</v>
      </c>
    </row>
    <row r="1155" spans="1:5" x14ac:dyDescent="0.2">
      <c r="A1155" t="s">
        <v>31</v>
      </c>
      <c r="B1155" t="s">
        <v>35</v>
      </c>
      <c r="C1155" s="58">
        <v>44929</v>
      </c>
      <c r="D1155" s="24">
        <v>678560.49</v>
      </c>
      <c r="E1155" t="s">
        <v>34</v>
      </c>
    </row>
    <row r="1156" spans="1:5" x14ac:dyDescent="0.2">
      <c r="A1156" t="s">
        <v>31</v>
      </c>
      <c r="B1156" t="s">
        <v>35</v>
      </c>
      <c r="C1156" s="58">
        <v>44928</v>
      </c>
      <c r="D1156" s="24">
        <v>545689.38600000006</v>
      </c>
      <c r="E1156" t="s">
        <v>34</v>
      </c>
    </row>
    <row r="1157" spans="1:5" x14ac:dyDescent="0.2">
      <c r="A1157" t="s">
        <v>31</v>
      </c>
      <c r="B1157" t="s">
        <v>35</v>
      </c>
      <c r="C1157" s="58">
        <v>44927</v>
      </c>
      <c r="D1157" s="24">
        <v>489651.64199999999</v>
      </c>
      <c r="E1157" t="s">
        <v>34</v>
      </c>
    </row>
    <row r="1158" spans="1:5" x14ac:dyDescent="0.2">
      <c r="A1158" t="s">
        <v>31</v>
      </c>
      <c r="B1158" t="s">
        <v>35</v>
      </c>
      <c r="C1158" s="58">
        <v>44926</v>
      </c>
      <c r="D1158" s="24">
        <v>483180.39</v>
      </c>
      <c r="E1158" t="s">
        <v>34</v>
      </c>
    </row>
    <row r="1159" spans="1:5" x14ac:dyDescent="0.2">
      <c r="A1159" t="s">
        <v>31</v>
      </c>
      <c r="B1159" t="s">
        <v>35</v>
      </c>
      <c r="C1159" s="58">
        <v>44925</v>
      </c>
      <c r="D1159" s="24">
        <v>683058.66299999994</v>
      </c>
      <c r="E1159" t="s">
        <v>34</v>
      </c>
    </row>
    <row r="1160" spans="1:5" x14ac:dyDescent="0.2">
      <c r="A1160" t="s">
        <v>31</v>
      </c>
      <c r="B1160" t="s">
        <v>35</v>
      </c>
      <c r="C1160" s="58">
        <v>44924</v>
      </c>
      <c r="D1160" s="24">
        <v>668612.826</v>
      </c>
      <c r="E1160" t="s">
        <v>34</v>
      </c>
    </row>
    <row r="1161" spans="1:5" x14ac:dyDescent="0.2">
      <c r="A1161" t="s">
        <v>31</v>
      </c>
      <c r="B1161" t="s">
        <v>35</v>
      </c>
      <c r="C1161" s="58">
        <v>44923</v>
      </c>
      <c r="D1161" s="24">
        <v>779694.74100000004</v>
      </c>
      <c r="E1161" t="s">
        <v>34</v>
      </c>
    </row>
    <row r="1162" spans="1:5" x14ac:dyDescent="0.2">
      <c r="A1162" t="s">
        <v>31</v>
      </c>
      <c r="B1162" t="s">
        <v>35</v>
      </c>
      <c r="C1162" s="58">
        <v>44922</v>
      </c>
      <c r="D1162" s="24">
        <v>824069.86199999996</v>
      </c>
      <c r="E1162" t="s">
        <v>34</v>
      </c>
    </row>
    <row r="1163" spans="1:5" x14ac:dyDescent="0.2">
      <c r="A1163" t="s">
        <v>31</v>
      </c>
      <c r="B1163" t="s">
        <v>35</v>
      </c>
      <c r="C1163" s="58">
        <v>44921</v>
      </c>
      <c r="D1163" s="24">
        <v>651964.94999999995</v>
      </c>
      <c r="E1163" t="s">
        <v>34</v>
      </c>
    </row>
    <row r="1164" spans="1:5" x14ac:dyDescent="0.2">
      <c r="A1164" t="s">
        <v>31</v>
      </c>
      <c r="B1164" t="s">
        <v>35</v>
      </c>
      <c r="C1164" s="58">
        <v>44920</v>
      </c>
      <c r="D1164" s="24">
        <v>558960.50699999998</v>
      </c>
      <c r="E1164" t="s">
        <v>34</v>
      </c>
    </row>
    <row r="1165" spans="1:5" x14ac:dyDescent="0.2">
      <c r="A1165" t="s">
        <v>31</v>
      </c>
      <c r="B1165" t="s">
        <v>35</v>
      </c>
      <c r="C1165" s="58">
        <v>44919</v>
      </c>
      <c r="D1165" s="24">
        <v>606125.64599999995</v>
      </c>
      <c r="E1165" t="s">
        <v>34</v>
      </c>
    </row>
    <row r="1166" spans="1:5" x14ac:dyDescent="0.2">
      <c r="A1166" t="s">
        <v>31</v>
      </c>
      <c r="B1166" t="s">
        <v>35</v>
      </c>
      <c r="C1166" s="58">
        <v>44918</v>
      </c>
      <c r="D1166" s="24">
        <v>627339.00600000005</v>
      </c>
      <c r="E1166" t="s">
        <v>34</v>
      </c>
    </row>
    <row r="1167" spans="1:5" x14ac:dyDescent="0.2">
      <c r="A1167" t="s">
        <v>31</v>
      </c>
      <c r="B1167" t="s">
        <v>35</v>
      </c>
      <c r="C1167" s="58">
        <v>44917</v>
      </c>
      <c r="D1167" s="24">
        <v>762839.34299999999</v>
      </c>
      <c r="E1167" t="s">
        <v>34</v>
      </c>
    </row>
    <row r="1168" spans="1:5" x14ac:dyDescent="0.2">
      <c r="A1168" t="s">
        <v>31</v>
      </c>
      <c r="B1168" t="s">
        <v>35</v>
      </c>
      <c r="C1168" s="58">
        <v>44916</v>
      </c>
      <c r="D1168" s="24">
        <v>871949.799</v>
      </c>
      <c r="E1168" t="s">
        <v>34</v>
      </c>
    </row>
    <row r="1169" spans="1:5" x14ac:dyDescent="0.2">
      <c r="A1169" t="s">
        <v>31</v>
      </c>
      <c r="B1169" t="s">
        <v>35</v>
      </c>
      <c r="C1169" s="58">
        <v>44915</v>
      </c>
      <c r="D1169" s="24">
        <v>984887.88300000003</v>
      </c>
      <c r="E1169" t="s">
        <v>34</v>
      </c>
    </row>
    <row r="1170" spans="1:5" x14ac:dyDescent="0.2">
      <c r="A1170" t="s">
        <v>31</v>
      </c>
      <c r="B1170" t="s">
        <v>35</v>
      </c>
      <c r="C1170" s="58">
        <v>44914</v>
      </c>
      <c r="D1170" s="24">
        <v>1154029.8419999999</v>
      </c>
      <c r="E1170" t="s">
        <v>34</v>
      </c>
    </row>
    <row r="1171" spans="1:5" x14ac:dyDescent="0.2">
      <c r="A1171" t="s">
        <v>31</v>
      </c>
      <c r="B1171" t="s">
        <v>35</v>
      </c>
      <c r="C1171" s="58">
        <v>44913</v>
      </c>
      <c r="D1171" s="24">
        <v>1264858.1189999999</v>
      </c>
      <c r="E1171" t="s">
        <v>34</v>
      </c>
    </row>
    <row r="1172" spans="1:5" x14ac:dyDescent="0.2">
      <c r="A1172" t="s">
        <v>31</v>
      </c>
      <c r="B1172" t="s">
        <v>35</v>
      </c>
      <c r="C1172" s="58">
        <v>44912</v>
      </c>
      <c r="D1172" s="24">
        <v>1299375.9450000001</v>
      </c>
      <c r="E1172" t="s">
        <v>34</v>
      </c>
    </row>
    <row r="1173" spans="1:5" x14ac:dyDescent="0.2">
      <c r="A1173" t="s">
        <v>31</v>
      </c>
      <c r="B1173" t="s">
        <v>35</v>
      </c>
      <c r="C1173" s="58">
        <v>44911</v>
      </c>
      <c r="D1173" s="24">
        <v>1192398.3540000001</v>
      </c>
      <c r="E1173" t="s">
        <v>34</v>
      </c>
    </row>
    <row r="1174" spans="1:5" x14ac:dyDescent="0.2">
      <c r="A1174" t="s">
        <v>31</v>
      </c>
      <c r="B1174" t="s">
        <v>35</v>
      </c>
      <c r="C1174" s="58">
        <v>44910</v>
      </c>
      <c r="D1174" s="24">
        <v>1144691.352</v>
      </c>
      <c r="E1174" t="s">
        <v>34</v>
      </c>
    </row>
    <row r="1175" spans="1:5" x14ac:dyDescent="0.2">
      <c r="A1175" t="s">
        <v>31</v>
      </c>
      <c r="B1175" t="s">
        <v>35</v>
      </c>
      <c r="C1175" s="58">
        <v>44909</v>
      </c>
      <c r="D1175" s="24">
        <v>1161074.061</v>
      </c>
      <c r="E1175" t="s">
        <v>34</v>
      </c>
    </row>
    <row r="1176" spans="1:5" x14ac:dyDescent="0.2">
      <c r="A1176" t="s">
        <v>31</v>
      </c>
      <c r="B1176" t="s">
        <v>35</v>
      </c>
      <c r="C1176" s="58">
        <v>44908</v>
      </c>
      <c r="D1176" s="24">
        <v>1276479.351</v>
      </c>
      <c r="E1176" t="s">
        <v>34</v>
      </c>
    </row>
    <row r="1177" spans="1:5" x14ac:dyDescent="0.2">
      <c r="A1177" t="s">
        <v>31</v>
      </c>
      <c r="B1177" t="s">
        <v>35</v>
      </c>
      <c r="C1177" s="58">
        <v>44907</v>
      </c>
      <c r="D1177" s="24">
        <v>1278727.5060000001</v>
      </c>
      <c r="E1177" t="s">
        <v>34</v>
      </c>
    </row>
    <row r="1178" spans="1:5" x14ac:dyDescent="0.2">
      <c r="A1178" t="s">
        <v>31</v>
      </c>
      <c r="B1178" t="s">
        <v>35</v>
      </c>
      <c r="C1178" s="58">
        <v>44906</v>
      </c>
      <c r="D1178" s="24">
        <v>1060575.7679999999</v>
      </c>
      <c r="E1178" t="s">
        <v>34</v>
      </c>
    </row>
    <row r="1179" spans="1:5" x14ac:dyDescent="0.2">
      <c r="A1179" t="s">
        <v>31</v>
      </c>
      <c r="B1179" t="s">
        <v>35</v>
      </c>
      <c r="C1179" s="58">
        <v>44905</v>
      </c>
      <c r="D1179" s="24">
        <v>991459.41299999994</v>
      </c>
      <c r="E1179" t="s">
        <v>34</v>
      </c>
    </row>
    <row r="1180" spans="1:5" x14ac:dyDescent="0.2">
      <c r="A1180" t="s">
        <v>31</v>
      </c>
      <c r="B1180" t="s">
        <v>35</v>
      </c>
      <c r="C1180" s="58">
        <v>44904</v>
      </c>
      <c r="D1180" s="24">
        <v>1065394.8899999999</v>
      </c>
      <c r="E1180" t="s">
        <v>34</v>
      </c>
    </row>
    <row r="1181" spans="1:5" x14ac:dyDescent="0.2">
      <c r="A1181" t="s">
        <v>31</v>
      </c>
      <c r="B1181" t="s">
        <v>35</v>
      </c>
      <c r="C1181" s="58">
        <v>44903</v>
      </c>
      <c r="D1181" s="24">
        <v>1034105.184</v>
      </c>
      <c r="E1181" t="s">
        <v>34</v>
      </c>
    </row>
    <row r="1182" spans="1:5" x14ac:dyDescent="0.2">
      <c r="A1182" t="s">
        <v>31</v>
      </c>
      <c r="B1182" t="s">
        <v>35</v>
      </c>
      <c r="C1182" s="58">
        <v>44902</v>
      </c>
      <c r="D1182" s="24">
        <v>976102.78500000003</v>
      </c>
      <c r="E1182" t="s">
        <v>34</v>
      </c>
    </row>
    <row r="1183" spans="1:5" x14ac:dyDescent="0.2">
      <c r="A1183" t="s">
        <v>31</v>
      </c>
      <c r="B1183" t="s">
        <v>35</v>
      </c>
      <c r="C1183" s="58">
        <v>44901</v>
      </c>
      <c r="D1183" s="24">
        <v>923507.48699999996</v>
      </c>
      <c r="E1183" t="s">
        <v>34</v>
      </c>
    </row>
    <row r="1184" spans="1:5" x14ac:dyDescent="0.2">
      <c r="A1184" t="s">
        <v>31</v>
      </c>
      <c r="B1184" t="s">
        <v>35</v>
      </c>
      <c r="C1184" s="58">
        <v>44900</v>
      </c>
      <c r="D1184" s="24">
        <v>912831.63300000003</v>
      </c>
      <c r="E1184" t="s">
        <v>34</v>
      </c>
    </row>
    <row r="1185" spans="1:5" x14ac:dyDescent="0.2">
      <c r="A1185" t="s">
        <v>31</v>
      </c>
      <c r="B1185" t="s">
        <v>35</v>
      </c>
      <c r="C1185" s="58">
        <v>44899</v>
      </c>
      <c r="D1185" s="24">
        <v>869240.48400000005</v>
      </c>
      <c r="E1185" t="s">
        <v>34</v>
      </c>
    </row>
    <row r="1186" spans="1:5" x14ac:dyDescent="0.2">
      <c r="A1186" t="s">
        <v>31</v>
      </c>
      <c r="B1186" t="s">
        <v>35</v>
      </c>
      <c r="C1186" s="58">
        <v>44898</v>
      </c>
      <c r="D1186" s="24">
        <v>855774.61199999996</v>
      </c>
      <c r="E1186" t="s">
        <v>34</v>
      </c>
    </row>
    <row r="1187" spans="1:5" x14ac:dyDescent="0.2">
      <c r="A1187" t="s">
        <v>31</v>
      </c>
      <c r="B1187" t="s">
        <v>35</v>
      </c>
      <c r="C1187" s="58">
        <v>44897</v>
      </c>
      <c r="D1187" s="24">
        <v>841697.70299999998</v>
      </c>
      <c r="E1187" t="s">
        <v>34</v>
      </c>
    </row>
    <row r="1188" spans="1:5" x14ac:dyDescent="0.2">
      <c r="A1188" t="s">
        <v>31</v>
      </c>
      <c r="B1188" t="s">
        <v>35</v>
      </c>
      <c r="C1188" s="58">
        <v>44896</v>
      </c>
      <c r="D1188" s="24">
        <v>898443.44099999999</v>
      </c>
      <c r="E1188" t="s">
        <v>34</v>
      </c>
    </row>
    <row r="1189" spans="1:5" x14ac:dyDescent="0.2">
      <c r="A1189" t="s">
        <v>31</v>
      </c>
      <c r="B1189" t="s">
        <v>35</v>
      </c>
      <c r="C1189" s="58">
        <v>44895</v>
      </c>
      <c r="D1189" s="24">
        <v>903103.52</v>
      </c>
      <c r="E1189" t="s">
        <v>34</v>
      </c>
    </row>
    <row r="1190" spans="1:5" x14ac:dyDescent="0.2">
      <c r="A1190" t="s">
        <v>31</v>
      </c>
      <c r="B1190" t="s">
        <v>35</v>
      </c>
      <c r="C1190" s="58">
        <v>44894</v>
      </c>
      <c r="D1190" s="24">
        <v>817623.4</v>
      </c>
      <c r="E1190" t="s">
        <v>34</v>
      </c>
    </row>
    <row r="1191" spans="1:5" x14ac:dyDescent="0.2">
      <c r="A1191" t="s">
        <v>31</v>
      </c>
      <c r="B1191" t="s">
        <v>35</v>
      </c>
      <c r="C1191" s="58">
        <v>44893</v>
      </c>
      <c r="D1191" s="24">
        <v>845544.21600000001</v>
      </c>
      <c r="E1191" t="s">
        <v>34</v>
      </c>
    </row>
    <row r="1192" spans="1:5" x14ac:dyDescent="0.2">
      <c r="A1192" t="s">
        <v>31</v>
      </c>
      <c r="B1192" t="s">
        <v>35</v>
      </c>
      <c r="C1192" s="58">
        <v>44892</v>
      </c>
      <c r="D1192" s="24">
        <v>736904.34400000004</v>
      </c>
      <c r="E1192" t="s">
        <v>34</v>
      </c>
    </row>
    <row r="1193" spans="1:5" x14ac:dyDescent="0.2">
      <c r="A1193" t="s">
        <v>31</v>
      </c>
      <c r="B1193" t="s">
        <v>35</v>
      </c>
      <c r="C1193" s="58">
        <v>44891</v>
      </c>
      <c r="D1193" s="24">
        <v>703450.08799999999</v>
      </c>
      <c r="E1193" t="s">
        <v>34</v>
      </c>
    </row>
    <row r="1194" spans="1:5" x14ac:dyDescent="0.2">
      <c r="A1194" t="s">
        <v>31</v>
      </c>
      <c r="B1194" t="s">
        <v>35</v>
      </c>
      <c r="C1194" s="58">
        <v>44890</v>
      </c>
      <c r="D1194" s="24">
        <v>830788.37600000005</v>
      </c>
      <c r="E1194" t="s">
        <v>34</v>
      </c>
    </row>
    <row r="1195" spans="1:5" x14ac:dyDescent="0.2">
      <c r="A1195" t="s">
        <v>31</v>
      </c>
      <c r="B1195" t="s">
        <v>35</v>
      </c>
      <c r="C1195" s="58">
        <v>44889</v>
      </c>
      <c r="D1195" s="24">
        <v>851181.40800000005</v>
      </c>
      <c r="E1195" t="s">
        <v>34</v>
      </c>
    </row>
    <row r="1196" spans="1:5" x14ac:dyDescent="0.2">
      <c r="A1196" t="s">
        <v>31</v>
      </c>
      <c r="B1196" t="s">
        <v>35</v>
      </c>
      <c r="C1196" s="58">
        <v>44888</v>
      </c>
      <c r="D1196" s="24">
        <v>858905.16799999995</v>
      </c>
      <c r="E1196" t="s">
        <v>34</v>
      </c>
    </row>
    <row r="1197" spans="1:5" x14ac:dyDescent="0.2">
      <c r="A1197" t="s">
        <v>31</v>
      </c>
      <c r="B1197" t="s">
        <v>35</v>
      </c>
      <c r="C1197" s="58">
        <v>44887</v>
      </c>
      <c r="D1197" s="24">
        <v>928465.12</v>
      </c>
      <c r="E1197" t="s">
        <v>34</v>
      </c>
    </row>
    <row r="1198" spans="1:5" x14ac:dyDescent="0.2">
      <c r="A1198" t="s">
        <v>31</v>
      </c>
      <c r="B1198" t="s">
        <v>35</v>
      </c>
      <c r="C1198" s="58">
        <v>44886</v>
      </c>
      <c r="D1198" s="24">
        <v>895276.00800000003</v>
      </c>
      <c r="E1198" t="s">
        <v>34</v>
      </c>
    </row>
    <row r="1199" spans="1:5" x14ac:dyDescent="0.2">
      <c r="A1199" t="s">
        <v>31</v>
      </c>
      <c r="B1199" t="s">
        <v>35</v>
      </c>
      <c r="C1199" s="58">
        <v>44885</v>
      </c>
      <c r="D1199" s="24">
        <v>629094.48800000001</v>
      </c>
      <c r="E1199" t="s">
        <v>34</v>
      </c>
    </row>
    <row r="1200" spans="1:5" x14ac:dyDescent="0.2">
      <c r="A1200" t="s">
        <v>31</v>
      </c>
      <c r="B1200" t="s">
        <v>35</v>
      </c>
      <c r="C1200" s="58">
        <v>44884</v>
      </c>
      <c r="D1200" s="24">
        <v>582336.92000000004</v>
      </c>
      <c r="E1200" t="s">
        <v>34</v>
      </c>
    </row>
    <row r="1201" spans="1:5" x14ac:dyDescent="0.2">
      <c r="A1201" t="s">
        <v>31</v>
      </c>
      <c r="B1201" t="s">
        <v>35</v>
      </c>
      <c r="C1201" s="58">
        <v>44883</v>
      </c>
      <c r="D1201" s="24">
        <v>635688.50399999996</v>
      </c>
      <c r="E1201" t="s">
        <v>34</v>
      </c>
    </row>
    <row r="1202" spans="1:5" x14ac:dyDescent="0.2">
      <c r="A1202" t="s">
        <v>31</v>
      </c>
      <c r="B1202" t="s">
        <v>35</v>
      </c>
      <c r="C1202" s="58">
        <v>44882</v>
      </c>
      <c r="D1202" s="24">
        <v>640092.19999999995</v>
      </c>
      <c r="E1202" t="s">
        <v>34</v>
      </c>
    </row>
    <row r="1203" spans="1:5" x14ac:dyDescent="0.2">
      <c r="A1203" t="s">
        <v>31</v>
      </c>
      <c r="B1203" t="s">
        <v>35</v>
      </c>
      <c r="C1203" s="58">
        <v>44881</v>
      </c>
      <c r="D1203" s="24">
        <v>655147.76800000004</v>
      </c>
      <c r="E1203" t="s">
        <v>34</v>
      </c>
    </row>
    <row r="1204" spans="1:5" x14ac:dyDescent="0.2">
      <c r="A1204" t="s">
        <v>31</v>
      </c>
      <c r="B1204" t="s">
        <v>35</v>
      </c>
      <c r="C1204" s="58">
        <v>44880</v>
      </c>
      <c r="D1204" s="24">
        <v>712476.51199999999</v>
      </c>
      <c r="E1204" t="s">
        <v>34</v>
      </c>
    </row>
    <row r="1205" spans="1:5" x14ac:dyDescent="0.2">
      <c r="A1205" t="s">
        <v>31</v>
      </c>
      <c r="B1205" t="s">
        <v>35</v>
      </c>
      <c r="C1205" s="58">
        <v>44879</v>
      </c>
      <c r="D1205" s="24">
        <v>791339.56</v>
      </c>
      <c r="E1205" t="s">
        <v>34</v>
      </c>
    </row>
    <row r="1206" spans="1:5" x14ac:dyDescent="0.2">
      <c r="A1206" t="s">
        <v>31</v>
      </c>
      <c r="B1206" t="s">
        <v>35</v>
      </c>
      <c r="C1206" s="58">
        <v>44878</v>
      </c>
      <c r="D1206" s="24">
        <v>576688.19999999995</v>
      </c>
      <c r="E1206" t="s">
        <v>34</v>
      </c>
    </row>
    <row r="1207" spans="1:5" x14ac:dyDescent="0.2">
      <c r="A1207" t="s">
        <v>31</v>
      </c>
      <c r="B1207" t="s">
        <v>35</v>
      </c>
      <c r="C1207" s="58">
        <v>44877</v>
      </c>
      <c r="D1207" s="24">
        <v>563488.64</v>
      </c>
      <c r="E1207" t="s">
        <v>34</v>
      </c>
    </row>
    <row r="1208" spans="1:5" x14ac:dyDescent="0.2">
      <c r="A1208" t="s">
        <v>31</v>
      </c>
      <c r="B1208" t="s">
        <v>35</v>
      </c>
      <c r="C1208" s="58">
        <v>44876</v>
      </c>
      <c r="D1208" s="24">
        <v>598752.79200000002</v>
      </c>
      <c r="E1208" t="s">
        <v>34</v>
      </c>
    </row>
    <row r="1209" spans="1:5" x14ac:dyDescent="0.2">
      <c r="A1209" t="s">
        <v>31</v>
      </c>
      <c r="B1209" t="s">
        <v>35</v>
      </c>
      <c r="C1209" s="58">
        <v>44875</v>
      </c>
      <c r="D1209" s="24">
        <v>614350.17599999998</v>
      </c>
      <c r="E1209" t="s">
        <v>34</v>
      </c>
    </row>
    <row r="1210" spans="1:5" x14ac:dyDescent="0.2">
      <c r="A1210" t="s">
        <v>31</v>
      </c>
      <c r="B1210" t="s">
        <v>35</v>
      </c>
      <c r="C1210" s="58">
        <v>44874</v>
      </c>
      <c r="D1210" s="24">
        <v>501444.94400000002</v>
      </c>
      <c r="E1210" t="s">
        <v>34</v>
      </c>
    </row>
    <row r="1211" spans="1:5" x14ac:dyDescent="0.2">
      <c r="A1211" t="s">
        <v>31</v>
      </c>
      <c r="B1211" t="s">
        <v>35</v>
      </c>
      <c r="C1211" s="58">
        <v>44873</v>
      </c>
      <c r="D1211" s="24">
        <v>599675.03200000001</v>
      </c>
      <c r="E1211" t="s">
        <v>34</v>
      </c>
    </row>
    <row r="1212" spans="1:5" x14ac:dyDescent="0.2">
      <c r="A1212" t="s">
        <v>31</v>
      </c>
      <c r="B1212" t="s">
        <v>35</v>
      </c>
      <c r="C1212" s="58">
        <v>44872</v>
      </c>
      <c r="D1212" s="24">
        <v>601058.39199999999</v>
      </c>
      <c r="E1212" t="s">
        <v>34</v>
      </c>
    </row>
    <row r="1213" spans="1:5" x14ac:dyDescent="0.2">
      <c r="A1213" t="s">
        <v>31</v>
      </c>
      <c r="B1213" t="s">
        <v>35</v>
      </c>
      <c r="C1213" s="58">
        <v>44871</v>
      </c>
      <c r="D1213" s="24">
        <v>535394.90399999998</v>
      </c>
      <c r="E1213" t="s">
        <v>34</v>
      </c>
    </row>
    <row r="1214" spans="1:5" x14ac:dyDescent="0.2">
      <c r="A1214" t="s">
        <v>31</v>
      </c>
      <c r="B1214" t="s">
        <v>35</v>
      </c>
      <c r="C1214" s="58">
        <v>44870</v>
      </c>
      <c r="D1214" s="24">
        <v>492187.96</v>
      </c>
      <c r="E1214" t="s">
        <v>34</v>
      </c>
    </row>
    <row r="1215" spans="1:5" x14ac:dyDescent="0.2">
      <c r="A1215" t="s">
        <v>31</v>
      </c>
      <c r="B1215" t="s">
        <v>35</v>
      </c>
      <c r="C1215" s="58">
        <v>44869</v>
      </c>
      <c r="D1215" s="24">
        <v>579985.20799999998</v>
      </c>
      <c r="E1215" t="s">
        <v>34</v>
      </c>
    </row>
    <row r="1216" spans="1:5" x14ac:dyDescent="0.2">
      <c r="A1216" t="s">
        <v>31</v>
      </c>
      <c r="B1216" t="s">
        <v>35</v>
      </c>
      <c r="C1216" s="58">
        <v>44868</v>
      </c>
      <c r="D1216" s="24">
        <v>602280.36</v>
      </c>
      <c r="E1216" t="s">
        <v>34</v>
      </c>
    </row>
    <row r="1217" spans="1:5" x14ac:dyDescent="0.2">
      <c r="A1217" t="s">
        <v>31</v>
      </c>
      <c r="B1217" t="s">
        <v>35</v>
      </c>
      <c r="C1217" s="58">
        <v>44867</v>
      </c>
      <c r="D1217" s="24">
        <v>531913.44799999997</v>
      </c>
      <c r="E1217" t="s">
        <v>34</v>
      </c>
    </row>
    <row r="1218" spans="1:5" x14ac:dyDescent="0.2">
      <c r="A1218" t="s">
        <v>31</v>
      </c>
      <c r="B1218" t="s">
        <v>35</v>
      </c>
      <c r="C1218" s="58">
        <v>44866</v>
      </c>
      <c r="D1218" s="24">
        <v>284856.88</v>
      </c>
      <c r="E1218" t="s">
        <v>34</v>
      </c>
    </row>
    <row r="1219" spans="1:5" x14ac:dyDescent="0.2">
      <c r="A1219" t="s">
        <v>31</v>
      </c>
      <c r="B1219" t="s">
        <v>35</v>
      </c>
      <c r="C1219" s="58">
        <v>44865</v>
      </c>
      <c r="D1219" s="24">
        <v>310379.92700000003</v>
      </c>
      <c r="E1219" t="s">
        <v>34</v>
      </c>
    </row>
    <row r="1220" spans="1:5" x14ac:dyDescent="0.2">
      <c r="A1220" t="s">
        <v>31</v>
      </c>
      <c r="B1220" t="s">
        <v>35</v>
      </c>
      <c r="C1220" s="58">
        <v>44864</v>
      </c>
      <c r="D1220" s="24">
        <v>233716.07399999999</v>
      </c>
      <c r="E1220" t="s">
        <v>34</v>
      </c>
    </row>
    <row r="1221" spans="1:5" x14ac:dyDescent="0.2">
      <c r="A1221" t="s">
        <v>31</v>
      </c>
      <c r="B1221" t="s">
        <v>35</v>
      </c>
      <c r="C1221" s="58">
        <v>44863</v>
      </c>
      <c r="D1221" s="24">
        <v>228849.992</v>
      </c>
      <c r="E1221" t="s">
        <v>34</v>
      </c>
    </row>
    <row r="1222" spans="1:5" x14ac:dyDescent="0.2">
      <c r="A1222" t="s">
        <v>31</v>
      </c>
      <c r="B1222" t="s">
        <v>35</v>
      </c>
      <c r="C1222" s="58">
        <v>44862</v>
      </c>
      <c r="D1222" s="24">
        <v>354866.52500000002</v>
      </c>
      <c r="E1222" t="s">
        <v>34</v>
      </c>
    </row>
    <row r="1223" spans="1:5" x14ac:dyDescent="0.2">
      <c r="A1223" t="s">
        <v>31</v>
      </c>
      <c r="B1223" t="s">
        <v>35</v>
      </c>
      <c r="C1223" s="58">
        <v>44861</v>
      </c>
      <c r="D1223" s="24">
        <v>368230.95400000003</v>
      </c>
      <c r="E1223" t="s">
        <v>34</v>
      </c>
    </row>
    <row r="1224" spans="1:5" x14ac:dyDescent="0.2">
      <c r="A1224" t="s">
        <v>31</v>
      </c>
      <c r="B1224" t="s">
        <v>35</v>
      </c>
      <c r="C1224" s="58">
        <v>44860</v>
      </c>
      <c r="D1224" s="24">
        <v>358706.348</v>
      </c>
      <c r="E1224" t="s">
        <v>34</v>
      </c>
    </row>
    <row r="1225" spans="1:5" x14ac:dyDescent="0.2">
      <c r="A1225" t="s">
        <v>31</v>
      </c>
      <c r="B1225" t="s">
        <v>35</v>
      </c>
      <c r="C1225" s="58">
        <v>44859</v>
      </c>
      <c r="D1225" s="24">
        <v>409177.53499999997</v>
      </c>
      <c r="E1225" t="s">
        <v>34</v>
      </c>
    </row>
    <row r="1226" spans="1:5" x14ac:dyDescent="0.2">
      <c r="A1226" t="s">
        <v>31</v>
      </c>
      <c r="B1226" t="s">
        <v>35</v>
      </c>
      <c r="C1226" s="58">
        <v>44858</v>
      </c>
      <c r="D1226" s="24">
        <v>422565.02600000001</v>
      </c>
      <c r="E1226" t="s">
        <v>34</v>
      </c>
    </row>
    <row r="1227" spans="1:5" x14ac:dyDescent="0.2">
      <c r="A1227" t="s">
        <v>31</v>
      </c>
      <c r="B1227" t="s">
        <v>35</v>
      </c>
      <c r="C1227" s="58">
        <v>44857</v>
      </c>
      <c r="D1227" s="24">
        <v>251283.552</v>
      </c>
      <c r="E1227" t="s">
        <v>34</v>
      </c>
    </row>
    <row r="1228" spans="1:5" x14ac:dyDescent="0.2">
      <c r="A1228" t="s">
        <v>31</v>
      </c>
      <c r="B1228" t="s">
        <v>35</v>
      </c>
      <c r="C1228" s="58">
        <v>44856</v>
      </c>
      <c r="D1228" s="24">
        <v>259078.508</v>
      </c>
      <c r="E1228" t="s">
        <v>34</v>
      </c>
    </row>
    <row r="1229" spans="1:5" x14ac:dyDescent="0.2">
      <c r="A1229" t="s">
        <v>31</v>
      </c>
      <c r="B1229" t="s">
        <v>35</v>
      </c>
      <c r="C1229" s="58">
        <v>44855</v>
      </c>
      <c r="D1229" s="24">
        <v>337696.86599999998</v>
      </c>
      <c r="E1229" t="s">
        <v>34</v>
      </c>
    </row>
    <row r="1230" spans="1:5" x14ac:dyDescent="0.2">
      <c r="A1230" t="s">
        <v>31</v>
      </c>
      <c r="B1230" t="s">
        <v>35</v>
      </c>
      <c r="C1230" s="58">
        <v>44854</v>
      </c>
      <c r="D1230" s="24">
        <v>398465.23599999998</v>
      </c>
      <c r="E1230" t="s">
        <v>34</v>
      </c>
    </row>
    <row r="1231" spans="1:5" x14ac:dyDescent="0.2">
      <c r="A1231" t="s">
        <v>31</v>
      </c>
      <c r="B1231" t="s">
        <v>35</v>
      </c>
      <c r="C1231" s="58">
        <v>44853</v>
      </c>
      <c r="D1231" s="24">
        <v>350773.02</v>
      </c>
      <c r="E1231" t="s">
        <v>34</v>
      </c>
    </row>
    <row r="1232" spans="1:5" x14ac:dyDescent="0.2">
      <c r="A1232" t="s">
        <v>31</v>
      </c>
      <c r="B1232" t="s">
        <v>35</v>
      </c>
      <c r="C1232" s="58">
        <v>44852</v>
      </c>
      <c r="D1232" s="24">
        <v>247328.41899999999</v>
      </c>
      <c r="E1232" t="s">
        <v>34</v>
      </c>
    </row>
    <row r="1233" spans="1:5" x14ac:dyDescent="0.2">
      <c r="A1233" t="s">
        <v>31</v>
      </c>
      <c r="B1233" t="s">
        <v>35</v>
      </c>
      <c r="C1233" s="58">
        <v>44851</v>
      </c>
      <c r="D1233" s="24">
        <v>275740.80300000001</v>
      </c>
      <c r="E1233" t="s">
        <v>34</v>
      </c>
    </row>
    <row r="1234" spans="1:5" x14ac:dyDescent="0.2">
      <c r="A1234" t="s">
        <v>31</v>
      </c>
      <c r="B1234" t="s">
        <v>35</v>
      </c>
      <c r="C1234" s="58">
        <v>44850</v>
      </c>
      <c r="D1234" s="24">
        <v>228832.69500000001</v>
      </c>
      <c r="E1234" t="s">
        <v>34</v>
      </c>
    </row>
    <row r="1235" spans="1:5" x14ac:dyDescent="0.2">
      <c r="A1235" t="s">
        <v>31</v>
      </c>
      <c r="B1235" t="s">
        <v>35</v>
      </c>
      <c r="C1235" s="58">
        <v>44849</v>
      </c>
      <c r="D1235" s="24">
        <v>327468.86900000001</v>
      </c>
      <c r="E1235" t="s">
        <v>34</v>
      </c>
    </row>
    <row r="1236" spans="1:5" x14ac:dyDescent="0.2">
      <c r="A1236" t="s">
        <v>31</v>
      </c>
      <c r="B1236" t="s">
        <v>35</v>
      </c>
      <c r="C1236" s="58">
        <v>44848</v>
      </c>
      <c r="D1236" s="24">
        <v>412060.28499999997</v>
      </c>
      <c r="E1236" t="s">
        <v>34</v>
      </c>
    </row>
    <row r="1237" spans="1:5" x14ac:dyDescent="0.2">
      <c r="A1237" t="s">
        <v>31</v>
      </c>
      <c r="B1237" t="s">
        <v>35</v>
      </c>
      <c r="C1237" s="58">
        <v>44847</v>
      </c>
      <c r="D1237" s="24">
        <v>478905.49200000003</v>
      </c>
      <c r="E1237" t="s">
        <v>34</v>
      </c>
    </row>
    <row r="1238" spans="1:5" x14ac:dyDescent="0.2">
      <c r="A1238" t="s">
        <v>31</v>
      </c>
      <c r="B1238" t="s">
        <v>35</v>
      </c>
      <c r="C1238" s="58">
        <v>44846</v>
      </c>
      <c r="D1238" s="24">
        <v>470441.73800000001</v>
      </c>
      <c r="E1238" t="s">
        <v>34</v>
      </c>
    </row>
    <row r="1239" spans="1:5" x14ac:dyDescent="0.2">
      <c r="A1239" t="s">
        <v>31</v>
      </c>
      <c r="B1239" t="s">
        <v>35</v>
      </c>
      <c r="C1239" s="58">
        <v>44845</v>
      </c>
      <c r="D1239" s="24">
        <v>414804.663</v>
      </c>
      <c r="E1239" t="s">
        <v>34</v>
      </c>
    </row>
    <row r="1240" spans="1:5" x14ac:dyDescent="0.2">
      <c r="A1240" t="s">
        <v>31</v>
      </c>
      <c r="B1240" t="s">
        <v>35</v>
      </c>
      <c r="C1240" s="58">
        <v>44844</v>
      </c>
      <c r="D1240" s="24">
        <v>323629.04599999997</v>
      </c>
      <c r="E1240" t="s">
        <v>34</v>
      </c>
    </row>
    <row r="1241" spans="1:5" x14ac:dyDescent="0.2">
      <c r="A1241" t="s">
        <v>31</v>
      </c>
      <c r="B1241" t="s">
        <v>35</v>
      </c>
      <c r="C1241" s="58">
        <v>44843</v>
      </c>
      <c r="D1241" s="24">
        <v>291296.12199999997</v>
      </c>
      <c r="E1241" t="s">
        <v>34</v>
      </c>
    </row>
    <row r="1242" spans="1:5" x14ac:dyDescent="0.2">
      <c r="A1242" t="s">
        <v>31</v>
      </c>
      <c r="B1242" t="s">
        <v>35</v>
      </c>
      <c r="C1242" s="58">
        <v>44842</v>
      </c>
      <c r="D1242" s="24">
        <v>266954.18099999998</v>
      </c>
      <c r="E1242" t="s">
        <v>34</v>
      </c>
    </row>
    <row r="1243" spans="1:5" x14ac:dyDescent="0.2">
      <c r="A1243" t="s">
        <v>31</v>
      </c>
      <c r="B1243" t="s">
        <v>35</v>
      </c>
      <c r="C1243" s="58">
        <v>44841</v>
      </c>
      <c r="D1243" s="24">
        <v>282878.49200000003</v>
      </c>
      <c r="E1243" t="s">
        <v>34</v>
      </c>
    </row>
    <row r="1244" spans="1:5" x14ac:dyDescent="0.2">
      <c r="A1244" t="s">
        <v>31</v>
      </c>
      <c r="B1244" t="s">
        <v>35</v>
      </c>
      <c r="C1244" s="58">
        <v>44840</v>
      </c>
      <c r="D1244" s="24">
        <v>331654.62199999997</v>
      </c>
      <c r="E1244" t="s">
        <v>34</v>
      </c>
    </row>
    <row r="1245" spans="1:5" x14ac:dyDescent="0.2">
      <c r="A1245" t="s">
        <v>31</v>
      </c>
      <c r="B1245" t="s">
        <v>35</v>
      </c>
      <c r="C1245" s="58">
        <v>44839</v>
      </c>
      <c r="D1245" s="24">
        <v>390543.43900000001</v>
      </c>
      <c r="E1245" t="s">
        <v>34</v>
      </c>
    </row>
    <row r="1246" spans="1:5" x14ac:dyDescent="0.2">
      <c r="A1246" t="s">
        <v>31</v>
      </c>
      <c r="B1246" t="s">
        <v>35</v>
      </c>
      <c r="C1246" s="58">
        <v>44838</v>
      </c>
      <c r="D1246" s="24">
        <v>443609.10100000002</v>
      </c>
      <c r="E1246" t="s">
        <v>34</v>
      </c>
    </row>
    <row r="1247" spans="1:5" x14ac:dyDescent="0.2">
      <c r="A1247" t="s">
        <v>31</v>
      </c>
      <c r="B1247" t="s">
        <v>35</v>
      </c>
      <c r="C1247" s="58">
        <v>44837</v>
      </c>
      <c r="D1247" s="24">
        <v>368507.69799999997</v>
      </c>
      <c r="E1247" t="s">
        <v>34</v>
      </c>
    </row>
    <row r="1248" spans="1:5" x14ac:dyDescent="0.2">
      <c r="A1248" t="s">
        <v>31</v>
      </c>
      <c r="B1248" t="s">
        <v>35</v>
      </c>
      <c r="C1248" s="58">
        <v>44836</v>
      </c>
      <c r="D1248" s="24">
        <v>318935.929</v>
      </c>
      <c r="E1248" t="s">
        <v>34</v>
      </c>
    </row>
    <row r="1249" spans="1:5" x14ac:dyDescent="0.2">
      <c r="A1249" t="s">
        <v>31</v>
      </c>
      <c r="B1249" t="s">
        <v>35</v>
      </c>
      <c r="C1249" s="58">
        <v>44835</v>
      </c>
      <c r="D1249" s="24">
        <v>363295.68599999999</v>
      </c>
      <c r="E1249" t="s">
        <v>34</v>
      </c>
    </row>
    <row r="1250" spans="1:5" x14ac:dyDescent="0.2">
      <c r="A1250" t="s">
        <v>31</v>
      </c>
      <c r="B1250" t="s">
        <v>35</v>
      </c>
      <c r="C1250" s="58">
        <v>44834</v>
      </c>
      <c r="D1250" s="24">
        <v>484000.19799999997</v>
      </c>
      <c r="E1250" t="s">
        <v>34</v>
      </c>
    </row>
    <row r="1251" spans="1:5" x14ac:dyDescent="0.2">
      <c r="A1251" t="s">
        <v>31</v>
      </c>
      <c r="B1251" t="s">
        <v>35</v>
      </c>
      <c r="C1251" s="58">
        <v>44833</v>
      </c>
      <c r="D1251" s="24">
        <v>543740.15399999998</v>
      </c>
      <c r="E1251" t="s">
        <v>34</v>
      </c>
    </row>
    <row r="1252" spans="1:5" x14ac:dyDescent="0.2">
      <c r="A1252" t="s">
        <v>31</v>
      </c>
      <c r="B1252" t="s">
        <v>35</v>
      </c>
      <c r="C1252" s="58">
        <v>44832</v>
      </c>
      <c r="D1252" s="24">
        <v>538852.55000000005</v>
      </c>
      <c r="E1252" t="s">
        <v>34</v>
      </c>
    </row>
    <row r="1253" spans="1:5" x14ac:dyDescent="0.2">
      <c r="A1253" t="s">
        <v>31</v>
      </c>
      <c r="B1253" t="s">
        <v>35</v>
      </c>
      <c r="C1253" s="58">
        <v>44831</v>
      </c>
      <c r="D1253" s="24">
        <v>430236.554</v>
      </c>
      <c r="E1253" t="s">
        <v>34</v>
      </c>
    </row>
    <row r="1254" spans="1:5" x14ac:dyDescent="0.2">
      <c r="A1254" t="s">
        <v>31</v>
      </c>
      <c r="B1254" t="s">
        <v>35</v>
      </c>
      <c r="C1254" s="58">
        <v>44830</v>
      </c>
      <c r="D1254" s="24">
        <v>403470.55200000003</v>
      </c>
      <c r="E1254" t="s">
        <v>34</v>
      </c>
    </row>
    <row r="1255" spans="1:5" x14ac:dyDescent="0.2">
      <c r="A1255" t="s">
        <v>31</v>
      </c>
      <c r="B1255" t="s">
        <v>35</v>
      </c>
      <c r="C1255" s="58">
        <v>44829</v>
      </c>
      <c r="D1255" s="24">
        <v>308671.88199999998</v>
      </c>
      <c r="E1255" t="s">
        <v>34</v>
      </c>
    </row>
    <row r="1256" spans="1:5" x14ac:dyDescent="0.2">
      <c r="A1256" t="s">
        <v>31</v>
      </c>
      <c r="B1256" t="s">
        <v>35</v>
      </c>
      <c r="C1256" s="58">
        <v>44828</v>
      </c>
      <c r="D1256" s="24">
        <v>290685.03600000002</v>
      </c>
      <c r="E1256" t="s">
        <v>34</v>
      </c>
    </row>
    <row r="1257" spans="1:5" x14ac:dyDescent="0.2">
      <c r="A1257" t="s">
        <v>31</v>
      </c>
      <c r="B1257" t="s">
        <v>35</v>
      </c>
      <c r="C1257" s="58">
        <v>44827</v>
      </c>
      <c r="D1257" s="24">
        <v>318041.71999999997</v>
      </c>
      <c r="E1257" t="s">
        <v>34</v>
      </c>
    </row>
    <row r="1258" spans="1:5" x14ac:dyDescent="0.2">
      <c r="A1258" t="s">
        <v>31</v>
      </c>
      <c r="B1258" t="s">
        <v>35</v>
      </c>
      <c r="C1258" s="58">
        <v>44826</v>
      </c>
      <c r="D1258" s="24">
        <v>387255.75199999998</v>
      </c>
      <c r="E1258" t="s">
        <v>34</v>
      </c>
    </row>
    <row r="1259" spans="1:5" x14ac:dyDescent="0.2">
      <c r="A1259" t="s">
        <v>31</v>
      </c>
      <c r="B1259" t="s">
        <v>35</v>
      </c>
      <c r="C1259" s="58">
        <v>44825</v>
      </c>
      <c r="D1259" s="24">
        <v>354467.11</v>
      </c>
      <c r="E1259" t="s">
        <v>34</v>
      </c>
    </row>
    <row r="1260" spans="1:5" x14ac:dyDescent="0.2">
      <c r="A1260" t="s">
        <v>31</v>
      </c>
      <c r="B1260" t="s">
        <v>35</v>
      </c>
      <c r="C1260" s="58">
        <v>44824</v>
      </c>
      <c r="D1260" s="24">
        <v>352023.30800000002</v>
      </c>
      <c r="E1260" t="s">
        <v>34</v>
      </c>
    </row>
    <row r="1261" spans="1:5" x14ac:dyDescent="0.2">
      <c r="A1261" t="s">
        <v>31</v>
      </c>
      <c r="B1261" t="s">
        <v>35</v>
      </c>
      <c r="C1261" s="58">
        <v>44823</v>
      </c>
      <c r="D1261" s="24">
        <v>346070.16</v>
      </c>
      <c r="E1261" t="s">
        <v>34</v>
      </c>
    </row>
    <row r="1262" spans="1:5" x14ac:dyDescent="0.2">
      <c r="A1262" t="s">
        <v>31</v>
      </c>
      <c r="B1262" t="s">
        <v>35</v>
      </c>
      <c r="C1262" s="58">
        <v>44822</v>
      </c>
      <c r="D1262" s="24">
        <v>239631.58</v>
      </c>
      <c r="E1262" t="s">
        <v>34</v>
      </c>
    </row>
    <row r="1263" spans="1:5" x14ac:dyDescent="0.2">
      <c r="A1263" t="s">
        <v>31</v>
      </c>
      <c r="B1263" t="s">
        <v>35</v>
      </c>
      <c r="C1263" s="58">
        <v>44821</v>
      </c>
      <c r="D1263" s="24">
        <v>208707.64</v>
      </c>
      <c r="E1263" t="s">
        <v>34</v>
      </c>
    </row>
    <row r="1264" spans="1:5" x14ac:dyDescent="0.2">
      <c r="A1264" t="s">
        <v>31</v>
      </c>
      <c r="B1264" t="s">
        <v>35</v>
      </c>
      <c r="C1264" s="58">
        <v>44820</v>
      </c>
      <c r="D1264" s="24">
        <v>218413.356</v>
      </c>
      <c r="E1264" t="s">
        <v>34</v>
      </c>
    </row>
    <row r="1265" spans="1:5" x14ac:dyDescent="0.2">
      <c r="A1265" t="s">
        <v>31</v>
      </c>
      <c r="B1265" t="s">
        <v>35</v>
      </c>
      <c r="C1265" s="58">
        <v>44819</v>
      </c>
      <c r="D1265" s="24">
        <v>197449.93599999999</v>
      </c>
      <c r="E1265" t="s">
        <v>34</v>
      </c>
    </row>
    <row r="1266" spans="1:5" x14ac:dyDescent="0.2">
      <c r="A1266" t="s">
        <v>31</v>
      </c>
      <c r="B1266" t="s">
        <v>35</v>
      </c>
      <c r="C1266" s="58">
        <v>44818</v>
      </c>
      <c r="D1266" s="24">
        <v>161221.44</v>
      </c>
      <c r="E1266" t="s">
        <v>34</v>
      </c>
    </row>
    <row r="1267" spans="1:5" x14ac:dyDescent="0.2">
      <c r="A1267" t="s">
        <v>31</v>
      </c>
      <c r="B1267" t="s">
        <v>35</v>
      </c>
      <c r="C1267" s="58">
        <v>44817</v>
      </c>
      <c r="D1267" s="24">
        <v>155650.49799999999</v>
      </c>
      <c r="E1267" t="s">
        <v>34</v>
      </c>
    </row>
    <row r="1268" spans="1:5" x14ac:dyDescent="0.2">
      <c r="A1268" t="s">
        <v>31</v>
      </c>
      <c r="B1268" t="s">
        <v>35</v>
      </c>
      <c r="C1268" s="58">
        <v>44816</v>
      </c>
      <c r="D1268" s="24">
        <v>191010.34400000001</v>
      </c>
      <c r="E1268" t="s">
        <v>34</v>
      </c>
    </row>
    <row r="1269" spans="1:5" x14ac:dyDescent="0.2">
      <c r="A1269" t="s">
        <v>31</v>
      </c>
      <c r="B1269" t="s">
        <v>35</v>
      </c>
      <c r="C1269" s="58">
        <v>44815</v>
      </c>
      <c r="D1269" s="24">
        <v>150067.97399999999</v>
      </c>
      <c r="E1269" t="s">
        <v>34</v>
      </c>
    </row>
    <row r="1270" spans="1:5" x14ac:dyDescent="0.2">
      <c r="A1270" t="s">
        <v>31</v>
      </c>
      <c r="B1270" t="s">
        <v>35</v>
      </c>
      <c r="C1270" s="58">
        <v>44814</v>
      </c>
      <c r="D1270" s="24">
        <v>143628.38200000001</v>
      </c>
      <c r="E1270" t="s">
        <v>34</v>
      </c>
    </row>
    <row r="1271" spans="1:5" x14ac:dyDescent="0.2">
      <c r="A1271" t="s">
        <v>31</v>
      </c>
      <c r="B1271" t="s">
        <v>35</v>
      </c>
      <c r="C1271" s="58">
        <v>44813</v>
      </c>
      <c r="D1271" s="24">
        <v>172096.93799999999</v>
      </c>
      <c r="E1271" t="s">
        <v>34</v>
      </c>
    </row>
    <row r="1272" spans="1:5" x14ac:dyDescent="0.2">
      <c r="A1272" t="s">
        <v>31</v>
      </c>
      <c r="B1272" t="s">
        <v>35</v>
      </c>
      <c r="C1272" s="58">
        <v>44812</v>
      </c>
      <c r="D1272" s="24">
        <v>257375.204</v>
      </c>
      <c r="E1272" t="s">
        <v>34</v>
      </c>
    </row>
    <row r="1273" spans="1:5" x14ac:dyDescent="0.2">
      <c r="A1273" t="s">
        <v>31</v>
      </c>
      <c r="B1273" t="s">
        <v>35</v>
      </c>
      <c r="C1273" s="58">
        <v>44811</v>
      </c>
      <c r="D1273" s="24">
        <v>118877.648</v>
      </c>
      <c r="E1273" t="s">
        <v>34</v>
      </c>
    </row>
    <row r="1274" spans="1:5" x14ac:dyDescent="0.2">
      <c r="A1274" t="s">
        <v>31</v>
      </c>
      <c r="B1274" t="s">
        <v>35</v>
      </c>
      <c r="C1274" s="58">
        <v>44810</v>
      </c>
      <c r="D1274" s="24">
        <v>246268.06599999999</v>
      </c>
      <c r="E1274" t="s">
        <v>34</v>
      </c>
    </row>
    <row r="1275" spans="1:5" x14ac:dyDescent="0.2">
      <c r="A1275" t="s">
        <v>31</v>
      </c>
      <c r="B1275" t="s">
        <v>35</v>
      </c>
      <c r="C1275" s="58">
        <v>44809</v>
      </c>
      <c r="D1275" s="24">
        <v>234964.03400000001</v>
      </c>
      <c r="E1275" t="s">
        <v>34</v>
      </c>
    </row>
    <row r="1276" spans="1:5" x14ac:dyDescent="0.2">
      <c r="A1276" t="s">
        <v>31</v>
      </c>
      <c r="B1276" t="s">
        <v>35</v>
      </c>
      <c r="C1276" s="58">
        <v>44808</v>
      </c>
      <c r="D1276" s="24">
        <v>119514.658</v>
      </c>
      <c r="E1276" t="s">
        <v>34</v>
      </c>
    </row>
    <row r="1277" spans="1:5" x14ac:dyDescent="0.2">
      <c r="A1277" t="s">
        <v>31</v>
      </c>
      <c r="B1277" t="s">
        <v>35</v>
      </c>
      <c r="C1277" s="58">
        <v>44807</v>
      </c>
      <c r="D1277" s="24">
        <v>121819.476</v>
      </c>
      <c r="E1277" t="s">
        <v>34</v>
      </c>
    </row>
    <row r="1278" spans="1:5" x14ac:dyDescent="0.2">
      <c r="A1278" t="s">
        <v>31</v>
      </c>
      <c r="B1278" t="s">
        <v>35</v>
      </c>
      <c r="C1278" s="58">
        <v>44806</v>
      </c>
      <c r="D1278" s="24">
        <v>166166.954</v>
      </c>
      <c r="E1278" t="s">
        <v>34</v>
      </c>
    </row>
    <row r="1279" spans="1:5" x14ac:dyDescent="0.2">
      <c r="A1279" t="s">
        <v>31</v>
      </c>
      <c r="B1279" t="s">
        <v>35</v>
      </c>
      <c r="C1279" s="58">
        <v>44805</v>
      </c>
      <c r="D1279" s="24">
        <v>163375.69200000001</v>
      </c>
      <c r="E1279" t="s">
        <v>34</v>
      </c>
    </row>
    <row r="1280" spans="1:5" x14ac:dyDescent="0.2">
      <c r="A1280" t="s">
        <v>31</v>
      </c>
      <c r="B1280" t="s">
        <v>35</v>
      </c>
      <c r="C1280" s="58">
        <v>44804</v>
      </c>
      <c r="D1280" s="24">
        <v>170698.796</v>
      </c>
      <c r="E1280" t="s">
        <v>34</v>
      </c>
    </row>
    <row r="1281" spans="1:5" x14ac:dyDescent="0.2">
      <c r="A1281" t="s">
        <v>31</v>
      </c>
      <c r="B1281" t="s">
        <v>35</v>
      </c>
      <c r="C1281" s="58">
        <v>44803</v>
      </c>
      <c r="D1281" s="24">
        <v>159768.712</v>
      </c>
      <c r="E1281" t="s">
        <v>34</v>
      </c>
    </row>
    <row r="1282" spans="1:5" x14ac:dyDescent="0.2">
      <c r="A1282" t="s">
        <v>31</v>
      </c>
      <c r="B1282" t="s">
        <v>35</v>
      </c>
      <c r="C1282" s="58">
        <v>44802</v>
      </c>
      <c r="D1282" s="24">
        <v>147163.29800000001</v>
      </c>
      <c r="E1282" t="s">
        <v>34</v>
      </c>
    </row>
    <row r="1283" spans="1:5" x14ac:dyDescent="0.2">
      <c r="A1283" t="s">
        <v>31</v>
      </c>
      <c r="B1283" t="s">
        <v>35</v>
      </c>
      <c r="C1283" s="58">
        <v>44801</v>
      </c>
      <c r="D1283" s="24">
        <v>110086.512</v>
      </c>
      <c r="E1283" t="s">
        <v>34</v>
      </c>
    </row>
    <row r="1284" spans="1:5" x14ac:dyDescent="0.2">
      <c r="A1284" t="s">
        <v>31</v>
      </c>
      <c r="B1284" t="s">
        <v>35</v>
      </c>
      <c r="C1284" s="58">
        <v>44800</v>
      </c>
      <c r="D1284" s="24">
        <v>108827.126</v>
      </c>
      <c r="E1284" t="s">
        <v>34</v>
      </c>
    </row>
    <row r="1285" spans="1:5" x14ac:dyDescent="0.2">
      <c r="A1285" t="s">
        <v>31</v>
      </c>
      <c r="B1285" t="s">
        <v>35</v>
      </c>
      <c r="C1285" s="58">
        <v>44799</v>
      </c>
      <c r="D1285" s="24">
        <v>131969.788</v>
      </c>
      <c r="E1285" t="s">
        <v>34</v>
      </c>
    </row>
    <row r="1286" spans="1:5" x14ac:dyDescent="0.2">
      <c r="A1286" t="s">
        <v>31</v>
      </c>
      <c r="B1286" t="s">
        <v>35</v>
      </c>
      <c r="C1286" s="58">
        <v>44798</v>
      </c>
      <c r="D1286" s="24">
        <v>202229.66200000001</v>
      </c>
      <c r="E1286" t="s">
        <v>34</v>
      </c>
    </row>
    <row r="1287" spans="1:5" x14ac:dyDescent="0.2">
      <c r="A1287" t="s">
        <v>31</v>
      </c>
      <c r="B1287" t="s">
        <v>35</v>
      </c>
      <c r="C1287" s="58">
        <v>44797</v>
      </c>
      <c r="D1287" s="24">
        <v>120820.178</v>
      </c>
      <c r="E1287" t="s">
        <v>34</v>
      </c>
    </row>
    <row r="1288" spans="1:5" x14ac:dyDescent="0.2">
      <c r="A1288" t="s">
        <v>31</v>
      </c>
      <c r="B1288" t="s">
        <v>35</v>
      </c>
      <c r="C1288" s="58">
        <v>44796</v>
      </c>
      <c r="D1288" s="24">
        <v>151426.72399999999</v>
      </c>
      <c r="E1288" t="s">
        <v>34</v>
      </c>
    </row>
    <row r="1289" spans="1:5" x14ac:dyDescent="0.2">
      <c r="A1289" t="s">
        <v>31</v>
      </c>
      <c r="B1289" t="s">
        <v>35</v>
      </c>
      <c r="C1289" s="58">
        <v>44795</v>
      </c>
      <c r="D1289" s="24">
        <v>166389.15400000001</v>
      </c>
      <c r="E1289" t="s">
        <v>34</v>
      </c>
    </row>
    <row r="1290" spans="1:5" x14ac:dyDescent="0.2">
      <c r="A1290" t="s">
        <v>31</v>
      </c>
      <c r="B1290" t="s">
        <v>35</v>
      </c>
      <c r="C1290" s="58">
        <v>44794</v>
      </c>
      <c r="D1290" s="24">
        <v>108711.586</v>
      </c>
      <c r="E1290" t="s">
        <v>34</v>
      </c>
    </row>
    <row r="1291" spans="1:5" x14ac:dyDescent="0.2">
      <c r="A1291" t="s">
        <v>31</v>
      </c>
      <c r="B1291" t="s">
        <v>35</v>
      </c>
      <c r="C1291" s="58">
        <v>44793</v>
      </c>
      <c r="D1291" s="24">
        <v>107949.022</v>
      </c>
      <c r="E1291" t="s">
        <v>34</v>
      </c>
    </row>
    <row r="1292" spans="1:5" x14ac:dyDescent="0.2">
      <c r="A1292" t="s">
        <v>31</v>
      </c>
      <c r="B1292" t="s">
        <v>35</v>
      </c>
      <c r="C1292" s="58">
        <v>44792</v>
      </c>
      <c r="D1292" s="24">
        <v>149243.01800000001</v>
      </c>
      <c r="E1292" t="s">
        <v>34</v>
      </c>
    </row>
    <row r="1293" spans="1:5" x14ac:dyDescent="0.2">
      <c r="A1293" t="s">
        <v>31</v>
      </c>
      <c r="B1293" t="s">
        <v>35</v>
      </c>
      <c r="C1293" s="58">
        <v>44791</v>
      </c>
      <c r="D1293" s="24">
        <v>246342.834</v>
      </c>
      <c r="E1293" t="s">
        <v>34</v>
      </c>
    </row>
    <row r="1294" spans="1:5" x14ac:dyDescent="0.2">
      <c r="A1294" t="s">
        <v>31</v>
      </c>
      <c r="B1294" t="s">
        <v>35</v>
      </c>
      <c r="C1294" s="58">
        <v>44790</v>
      </c>
      <c r="D1294" s="24">
        <v>147013.09599999999</v>
      </c>
      <c r="E1294" t="s">
        <v>34</v>
      </c>
    </row>
    <row r="1295" spans="1:5" x14ac:dyDescent="0.2">
      <c r="A1295" t="s">
        <v>31</v>
      </c>
      <c r="B1295" t="s">
        <v>35</v>
      </c>
      <c r="C1295" s="58">
        <v>44789</v>
      </c>
      <c r="D1295" s="24">
        <v>129624.326</v>
      </c>
      <c r="E1295" t="s">
        <v>34</v>
      </c>
    </row>
    <row r="1296" spans="1:5" x14ac:dyDescent="0.2">
      <c r="A1296" t="s">
        <v>31</v>
      </c>
      <c r="B1296" t="s">
        <v>35</v>
      </c>
      <c r="C1296" s="58">
        <v>44788</v>
      </c>
      <c r="D1296" s="24">
        <v>158694.19</v>
      </c>
      <c r="E1296" t="s">
        <v>34</v>
      </c>
    </row>
    <row r="1297" spans="1:5" x14ac:dyDescent="0.2">
      <c r="A1297" t="s">
        <v>31</v>
      </c>
      <c r="B1297" t="s">
        <v>35</v>
      </c>
      <c r="C1297" s="58">
        <v>44787</v>
      </c>
      <c r="D1297" s="24">
        <v>97457.99</v>
      </c>
      <c r="E1297" t="s">
        <v>34</v>
      </c>
    </row>
    <row r="1298" spans="1:5" x14ac:dyDescent="0.2">
      <c r="A1298" t="s">
        <v>31</v>
      </c>
      <c r="B1298" t="s">
        <v>35</v>
      </c>
      <c r="C1298" s="58">
        <v>44786</v>
      </c>
      <c r="D1298" s="24">
        <v>135655.514</v>
      </c>
      <c r="E1298" t="s">
        <v>34</v>
      </c>
    </row>
    <row r="1299" spans="1:5" x14ac:dyDescent="0.2">
      <c r="A1299" t="s">
        <v>31</v>
      </c>
      <c r="B1299" t="s">
        <v>35</v>
      </c>
      <c r="C1299" s="58">
        <v>44785</v>
      </c>
      <c r="D1299" s="24">
        <v>115482.23</v>
      </c>
      <c r="E1299" t="s">
        <v>34</v>
      </c>
    </row>
    <row r="1300" spans="1:5" x14ac:dyDescent="0.2">
      <c r="A1300" t="s">
        <v>31</v>
      </c>
      <c r="B1300" t="s">
        <v>35</v>
      </c>
      <c r="C1300" s="58">
        <v>44784</v>
      </c>
      <c r="D1300" s="24">
        <v>134442.34400000001</v>
      </c>
      <c r="E1300" t="s">
        <v>34</v>
      </c>
    </row>
    <row r="1301" spans="1:5" x14ac:dyDescent="0.2">
      <c r="A1301" t="s">
        <v>31</v>
      </c>
      <c r="B1301" t="s">
        <v>35</v>
      </c>
      <c r="C1301" s="58">
        <v>44783</v>
      </c>
      <c r="D1301" s="24">
        <v>148688.42600000001</v>
      </c>
      <c r="E1301" t="s">
        <v>34</v>
      </c>
    </row>
    <row r="1302" spans="1:5" x14ac:dyDescent="0.2">
      <c r="A1302" t="s">
        <v>31</v>
      </c>
      <c r="B1302" t="s">
        <v>35</v>
      </c>
      <c r="C1302" s="58">
        <v>44782</v>
      </c>
      <c r="D1302" s="24">
        <v>159422.092</v>
      </c>
      <c r="E1302" t="s">
        <v>34</v>
      </c>
    </row>
    <row r="1303" spans="1:5" x14ac:dyDescent="0.2">
      <c r="A1303" t="s">
        <v>31</v>
      </c>
      <c r="B1303" t="s">
        <v>35</v>
      </c>
      <c r="C1303" s="58">
        <v>44781</v>
      </c>
      <c r="D1303" s="24">
        <v>147821.87599999999</v>
      </c>
      <c r="E1303" t="s">
        <v>34</v>
      </c>
    </row>
    <row r="1304" spans="1:5" x14ac:dyDescent="0.2">
      <c r="A1304" t="s">
        <v>31</v>
      </c>
      <c r="B1304" t="s">
        <v>35</v>
      </c>
      <c r="C1304" s="58">
        <v>44780</v>
      </c>
      <c r="D1304" s="24">
        <v>106678.08199999999</v>
      </c>
      <c r="E1304" t="s">
        <v>34</v>
      </c>
    </row>
    <row r="1305" spans="1:5" x14ac:dyDescent="0.2">
      <c r="A1305" t="s">
        <v>31</v>
      </c>
      <c r="B1305" t="s">
        <v>35</v>
      </c>
      <c r="C1305" s="58">
        <v>44779</v>
      </c>
      <c r="D1305" s="24">
        <v>103824.24400000001</v>
      </c>
      <c r="E1305" t="s">
        <v>34</v>
      </c>
    </row>
    <row r="1306" spans="1:5" x14ac:dyDescent="0.2">
      <c r="A1306" t="s">
        <v>31</v>
      </c>
      <c r="B1306" t="s">
        <v>35</v>
      </c>
      <c r="C1306" s="58">
        <v>44778</v>
      </c>
      <c r="D1306" s="24">
        <v>117769.92200000001</v>
      </c>
      <c r="E1306" t="s">
        <v>34</v>
      </c>
    </row>
    <row r="1307" spans="1:5" x14ac:dyDescent="0.2">
      <c r="A1307" t="s">
        <v>31</v>
      </c>
      <c r="B1307" t="s">
        <v>35</v>
      </c>
      <c r="C1307" s="58">
        <v>44777</v>
      </c>
      <c r="D1307" s="24">
        <v>135378.21799999999</v>
      </c>
      <c r="E1307" t="s">
        <v>34</v>
      </c>
    </row>
    <row r="1308" spans="1:5" x14ac:dyDescent="0.2">
      <c r="A1308" t="s">
        <v>31</v>
      </c>
      <c r="B1308" t="s">
        <v>35</v>
      </c>
      <c r="C1308" s="58">
        <v>44776</v>
      </c>
      <c r="D1308" s="24">
        <v>110098.06600000001</v>
      </c>
      <c r="E1308" t="s">
        <v>34</v>
      </c>
    </row>
    <row r="1309" spans="1:5" x14ac:dyDescent="0.2">
      <c r="A1309" t="s">
        <v>31</v>
      </c>
      <c r="B1309" t="s">
        <v>35</v>
      </c>
      <c r="C1309" s="58">
        <v>44775</v>
      </c>
      <c r="D1309" s="24">
        <v>116972.696</v>
      </c>
      <c r="E1309" t="s">
        <v>34</v>
      </c>
    </row>
    <row r="1310" spans="1:5" x14ac:dyDescent="0.2">
      <c r="A1310" t="s">
        <v>31</v>
      </c>
      <c r="B1310" t="s">
        <v>35</v>
      </c>
      <c r="C1310" s="58">
        <v>44774</v>
      </c>
      <c r="D1310" s="24">
        <v>121374.77</v>
      </c>
      <c r="E1310" t="s">
        <v>34</v>
      </c>
    </row>
    <row r="1311" spans="1:5" x14ac:dyDescent="0.2">
      <c r="A1311" t="s">
        <v>31</v>
      </c>
      <c r="B1311" t="s">
        <v>35</v>
      </c>
      <c r="C1311" s="58">
        <v>44773</v>
      </c>
      <c r="D1311" s="24">
        <v>106556.284</v>
      </c>
      <c r="E1311" t="s">
        <v>34</v>
      </c>
    </row>
    <row r="1312" spans="1:5" x14ac:dyDescent="0.2">
      <c r="A1312" t="s">
        <v>31</v>
      </c>
      <c r="B1312" t="s">
        <v>35</v>
      </c>
      <c r="C1312" s="58">
        <v>44772</v>
      </c>
      <c r="D1312" s="24">
        <v>110143.649</v>
      </c>
      <c r="E1312" t="s">
        <v>34</v>
      </c>
    </row>
    <row r="1313" spans="1:5" x14ac:dyDescent="0.2">
      <c r="A1313" t="s">
        <v>31</v>
      </c>
      <c r="B1313" t="s">
        <v>35</v>
      </c>
      <c r="C1313" s="58">
        <v>44771</v>
      </c>
      <c r="D1313" s="24">
        <v>131585.16899999999</v>
      </c>
      <c r="E1313" t="s">
        <v>34</v>
      </c>
    </row>
    <row r="1314" spans="1:5" x14ac:dyDescent="0.2">
      <c r="A1314" t="s">
        <v>31</v>
      </c>
      <c r="B1314" t="s">
        <v>35</v>
      </c>
      <c r="C1314" s="58">
        <v>44770</v>
      </c>
      <c r="D1314" s="24">
        <v>204493.39199999999</v>
      </c>
      <c r="E1314" t="s">
        <v>34</v>
      </c>
    </row>
    <row r="1315" spans="1:5" x14ac:dyDescent="0.2">
      <c r="A1315" t="s">
        <v>31</v>
      </c>
      <c r="B1315" t="s">
        <v>35</v>
      </c>
      <c r="C1315" s="58">
        <v>44769</v>
      </c>
      <c r="D1315" s="24">
        <v>196773.90400000001</v>
      </c>
      <c r="E1315" t="s">
        <v>34</v>
      </c>
    </row>
    <row r="1316" spans="1:5" x14ac:dyDescent="0.2">
      <c r="A1316" t="s">
        <v>31</v>
      </c>
      <c r="B1316" t="s">
        <v>35</v>
      </c>
      <c r="C1316" s="58">
        <v>44768</v>
      </c>
      <c r="D1316" s="24">
        <v>132757.27799999999</v>
      </c>
      <c r="E1316" t="s">
        <v>34</v>
      </c>
    </row>
    <row r="1317" spans="1:5" x14ac:dyDescent="0.2">
      <c r="A1317" t="s">
        <v>31</v>
      </c>
      <c r="B1317" t="s">
        <v>35</v>
      </c>
      <c r="C1317" s="58">
        <v>44767</v>
      </c>
      <c r="D1317" s="24">
        <v>215316.76699999999</v>
      </c>
      <c r="E1317" t="s">
        <v>34</v>
      </c>
    </row>
    <row r="1318" spans="1:5" x14ac:dyDescent="0.2">
      <c r="A1318" t="s">
        <v>31</v>
      </c>
      <c r="B1318" t="s">
        <v>35</v>
      </c>
      <c r="C1318" s="58">
        <v>44766</v>
      </c>
      <c r="D1318" s="24">
        <v>103716</v>
      </c>
      <c r="E1318" t="s">
        <v>34</v>
      </c>
    </row>
    <row r="1319" spans="1:5" x14ac:dyDescent="0.2">
      <c r="A1319" t="s">
        <v>31</v>
      </c>
      <c r="B1319" t="s">
        <v>35</v>
      </c>
      <c r="C1319" s="58">
        <v>44765</v>
      </c>
      <c r="D1319" s="24">
        <v>107207.772</v>
      </c>
      <c r="E1319" t="s">
        <v>34</v>
      </c>
    </row>
    <row r="1320" spans="1:5" x14ac:dyDescent="0.2">
      <c r="A1320" t="s">
        <v>31</v>
      </c>
      <c r="B1320" t="s">
        <v>35</v>
      </c>
      <c r="C1320" s="58">
        <v>44764</v>
      </c>
      <c r="D1320" s="24">
        <v>128077.736</v>
      </c>
      <c r="E1320" t="s">
        <v>34</v>
      </c>
    </row>
    <row r="1321" spans="1:5" x14ac:dyDescent="0.2">
      <c r="A1321" t="s">
        <v>31</v>
      </c>
      <c r="B1321" t="s">
        <v>35</v>
      </c>
      <c r="C1321" s="58">
        <v>44763</v>
      </c>
      <c r="D1321" s="24">
        <v>199042.52799999999</v>
      </c>
      <c r="E1321" t="s">
        <v>34</v>
      </c>
    </row>
    <row r="1322" spans="1:5" x14ac:dyDescent="0.2">
      <c r="A1322" t="s">
        <v>31</v>
      </c>
      <c r="B1322" t="s">
        <v>35</v>
      </c>
      <c r="C1322" s="58">
        <v>44762</v>
      </c>
      <c r="D1322" s="24">
        <v>191528.88</v>
      </c>
      <c r="E1322" t="s">
        <v>34</v>
      </c>
    </row>
    <row r="1323" spans="1:5" x14ac:dyDescent="0.2">
      <c r="A1323" t="s">
        <v>31</v>
      </c>
      <c r="B1323" t="s">
        <v>35</v>
      </c>
      <c r="C1323" s="58">
        <v>44761</v>
      </c>
      <c r="D1323" s="24">
        <v>129218.61199999999</v>
      </c>
      <c r="E1323" t="s">
        <v>34</v>
      </c>
    </row>
    <row r="1324" spans="1:5" x14ac:dyDescent="0.2">
      <c r="A1324" t="s">
        <v>31</v>
      </c>
      <c r="B1324" t="s">
        <v>35</v>
      </c>
      <c r="C1324" s="58">
        <v>44760</v>
      </c>
      <c r="D1324" s="24">
        <v>195078.272</v>
      </c>
      <c r="E1324" t="s">
        <v>34</v>
      </c>
    </row>
    <row r="1325" spans="1:5" x14ac:dyDescent="0.2">
      <c r="A1325" t="s">
        <v>31</v>
      </c>
      <c r="B1325" t="s">
        <v>35</v>
      </c>
      <c r="C1325" s="58">
        <v>44759</v>
      </c>
      <c r="D1325" s="24">
        <v>122696.02800000001</v>
      </c>
      <c r="E1325" t="s">
        <v>34</v>
      </c>
    </row>
    <row r="1326" spans="1:5" x14ac:dyDescent="0.2">
      <c r="A1326" t="s">
        <v>31</v>
      </c>
      <c r="B1326" t="s">
        <v>35</v>
      </c>
      <c r="C1326" s="58">
        <v>44758</v>
      </c>
      <c r="D1326" s="24">
        <v>126498.948</v>
      </c>
      <c r="E1326" t="s">
        <v>34</v>
      </c>
    </row>
    <row r="1327" spans="1:5" x14ac:dyDescent="0.2">
      <c r="A1327" t="s">
        <v>31</v>
      </c>
      <c r="B1327" t="s">
        <v>35</v>
      </c>
      <c r="C1327" s="58">
        <v>44757</v>
      </c>
      <c r="D1327" s="24">
        <v>169610.23199999999</v>
      </c>
      <c r="E1327" t="s">
        <v>34</v>
      </c>
    </row>
    <row r="1328" spans="1:5" x14ac:dyDescent="0.2">
      <c r="A1328" t="s">
        <v>31</v>
      </c>
      <c r="B1328" t="s">
        <v>35</v>
      </c>
      <c r="C1328" s="58">
        <v>44756</v>
      </c>
      <c r="D1328" s="24">
        <v>150768.492</v>
      </c>
      <c r="E1328" t="s">
        <v>34</v>
      </c>
    </row>
    <row r="1329" spans="1:5" x14ac:dyDescent="0.2">
      <c r="A1329" t="s">
        <v>31</v>
      </c>
      <c r="B1329" t="s">
        <v>35</v>
      </c>
      <c r="C1329" s="58">
        <v>44755</v>
      </c>
      <c r="D1329" s="24">
        <v>182263.584</v>
      </c>
      <c r="E1329" t="s">
        <v>34</v>
      </c>
    </row>
    <row r="1330" spans="1:5" x14ac:dyDescent="0.2">
      <c r="A1330" t="s">
        <v>31</v>
      </c>
      <c r="B1330" t="s">
        <v>35</v>
      </c>
      <c r="C1330" s="58">
        <v>44754</v>
      </c>
      <c r="D1330" s="24">
        <v>194559.69200000001</v>
      </c>
      <c r="E1330" t="s">
        <v>34</v>
      </c>
    </row>
    <row r="1331" spans="1:5" x14ac:dyDescent="0.2">
      <c r="A1331" t="s">
        <v>31</v>
      </c>
      <c r="B1331" t="s">
        <v>35</v>
      </c>
      <c r="C1331" s="58">
        <v>44753</v>
      </c>
      <c r="D1331" s="24">
        <v>187057.568</v>
      </c>
      <c r="E1331" t="s">
        <v>34</v>
      </c>
    </row>
    <row r="1332" spans="1:5" x14ac:dyDescent="0.2">
      <c r="A1332" t="s">
        <v>31</v>
      </c>
      <c r="B1332" t="s">
        <v>35</v>
      </c>
      <c r="C1332" s="58">
        <v>44752</v>
      </c>
      <c r="D1332" s="24">
        <v>144268.95600000001</v>
      </c>
      <c r="E1332" t="s">
        <v>34</v>
      </c>
    </row>
    <row r="1333" spans="1:5" x14ac:dyDescent="0.2">
      <c r="A1333" t="s">
        <v>31</v>
      </c>
      <c r="B1333" t="s">
        <v>35</v>
      </c>
      <c r="C1333" s="58">
        <v>44751</v>
      </c>
      <c r="D1333" s="24">
        <v>136720.736</v>
      </c>
      <c r="E1333" t="s">
        <v>34</v>
      </c>
    </row>
    <row r="1334" spans="1:5" x14ac:dyDescent="0.2">
      <c r="A1334" t="s">
        <v>31</v>
      </c>
      <c r="B1334" t="s">
        <v>35</v>
      </c>
      <c r="C1334" s="58">
        <v>44750</v>
      </c>
      <c r="D1334" s="24">
        <v>182713.02</v>
      </c>
      <c r="E1334" t="s">
        <v>34</v>
      </c>
    </row>
    <row r="1335" spans="1:5" x14ac:dyDescent="0.2">
      <c r="A1335" t="s">
        <v>31</v>
      </c>
      <c r="B1335" t="s">
        <v>35</v>
      </c>
      <c r="C1335" s="58">
        <v>44749</v>
      </c>
      <c r="D1335" s="24">
        <v>230364.76</v>
      </c>
      <c r="E1335" t="s">
        <v>34</v>
      </c>
    </row>
    <row r="1336" spans="1:5" x14ac:dyDescent="0.2">
      <c r="A1336" t="s">
        <v>31</v>
      </c>
      <c r="B1336" t="s">
        <v>35</v>
      </c>
      <c r="C1336" s="58">
        <v>44748</v>
      </c>
      <c r="D1336" s="24">
        <v>216685.772</v>
      </c>
      <c r="E1336" t="s">
        <v>34</v>
      </c>
    </row>
    <row r="1337" spans="1:5" x14ac:dyDescent="0.2">
      <c r="A1337" t="s">
        <v>31</v>
      </c>
      <c r="B1337" t="s">
        <v>35</v>
      </c>
      <c r="C1337" s="58">
        <v>44747</v>
      </c>
      <c r="D1337" s="24">
        <v>212848.28</v>
      </c>
      <c r="E1337" t="s">
        <v>34</v>
      </c>
    </row>
    <row r="1338" spans="1:5" x14ac:dyDescent="0.2">
      <c r="A1338" t="s">
        <v>31</v>
      </c>
      <c r="B1338" t="s">
        <v>35</v>
      </c>
      <c r="C1338" s="58">
        <v>44746</v>
      </c>
      <c r="D1338" s="24">
        <v>230053.61199999999</v>
      </c>
      <c r="E1338" t="s">
        <v>34</v>
      </c>
    </row>
    <row r="1339" spans="1:5" x14ac:dyDescent="0.2">
      <c r="A1339" t="s">
        <v>31</v>
      </c>
      <c r="B1339" t="s">
        <v>35</v>
      </c>
      <c r="C1339" s="58">
        <v>44745</v>
      </c>
      <c r="D1339" s="24">
        <v>124390.056</v>
      </c>
      <c r="E1339" t="s">
        <v>34</v>
      </c>
    </row>
    <row r="1340" spans="1:5" x14ac:dyDescent="0.2">
      <c r="A1340" t="s">
        <v>31</v>
      </c>
      <c r="B1340" t="s">
        <v>35</v>
      </c>
      <c r="C1340" s="58">
        <v>44744</v>
      </c>
      <c r="D1340" s="24">
        <v>138126.66399999999</v>
      </c>
      <c r="E1340" t="s">
        <v>34</v>
      </c>
    </row>
    <row r="1341" spans="1:5" x14ac:dyDescent="0.2">
      <c r="A1341" t="s">
        <v>31</v>
      </c>
      <c r="B1341" t="s">
        <v>35</v>
      </c>
      <c r="C1341" s="58">
        <v>44743</v>
      </c>
      <c r="D1341" s="24">
        <v>299716.19199999998</v>
      </c>
      <c r="E1341" t="s">
        <v>34</v>
      </c>
    </row>
    <row r="1342" spans="1:5" x14ac:dyDescent="0.2">
      <c r="A1342" t="s">
        <v>31</v>
      </c>
      <c r="B1342" t="s">
        <v>35</v>
      </c>
      <c r="C1342" s="58">
        <v>44742</v>
      </c>
      <c r="D1342" s="24">
        <v>294097.06400000001</v>
      </c>
      <c r="E1342" t="s">
        <v>34</v>
      </c>
    </row>
    <row r="1343" spans="1:5" x14ac:dyDescent="0.2">
      <c r="A1343" t="s">
        <v>31</v>
      </c>
      <c r="B1343" t="s">
        <v>35</v>
      </c>
      <c r="C1343" s="58">
        <v>44741</v>
      </c>
      <c r="D1343" s="24">
        <v>253471.21599999999</v>
      </c>
      <c r="E1343" t="s">
        <v>34</v>
      </c>
    </row>
    <row r="1344" spans="1:5" x14ac:dyDescent="0.2">
      <c r="A1344" t="s">
        <v>31</v>
      </c>
      <c r="B1344" t="s">
        <v>35</v>
      </c>
      <c r="C1344" s="58">
        <v>44740</v>
      </c>
      <c r="D1344" s="24">
        <v>260044.568</v>
      </c>
      <c r="E1344" t="s">
        <v>34</v>
      </c>
    </row>
    <row r="1345" spans="1:5" x14ac:dyDescent="0.2">
      <c r="A1345" t="s">
        <v>31</v>
      </c>
      <c r="B1345" t="s">
        <v>35</v>
      </c>
      <c r="C1345" s="58">
        <v>44739</v>
      </c>
      <c r="D1345" s="24">
        <v>294523.00799999997</v>
      </c>
      <c r="E1345" t="s">
        <v>34</v>
      </c>
    </row>
    <row r="1346" spans="1:5" x14ac:dyDescent="0.2">
      <c r="A1346" t="s">
        <v>31</v>
      </c>
      <c r="B1346" t="s">
        <v>35</v>
      </c>
      <c r="C1346" s="58">
        <v>44738</v>
      </c>
      <c r="D1346" s="24">
        <v>123777.024</v>
      </c>
      <c r="E1346" t="s">
        <v>34</v>
      </c>
    </row>
    <row r="1347" spans="1:5" x14ac:dyDescent="0.2">
      <c r="A1347" t="s">
        <v>31</v>
      </c>
      <c r="B1347" t="s">
        <v>35</v>
      </c>
      <c r="C1347" s="58">
        <v>44737</v>
      </c>
      <c r="D1347" s="24">
        <v>132411.024</v>
      </c>
      <c r="E1347" t="s">
        <v>34</v>
      </c>
    </row>
    <row r="1348" spans="1:5" x14ac:dyDescent="0.2">
      <c r="A1348" t="s">
        <v>31</v>
      </c>
      <c r="B1348" t="s">
        <v>35</v>
      </c>
      <c r="C1348" s="58">
        <v>44736</v>
      </c>
      <c r="D1348" s="24">
        <v>230896.18400000001</v>
      </c>
      <c r="E1348" t="s">
        <v>34</v>
      </c>
    </row>
    <row r="1349" spans="1:5" x14ac:dyDescent="0.2">
      <c r="A1349" t="s">
        <v>31</v>
      </c>
      <c r="B1349" t="s">
        <v>35</v>
      </c>
      <c r="C1349" s="58">
        <v>44735</v>
      </c>
      <c r="D1349" s="24">
        <v>223505.48</v>
      </c>
      <c r="E1349" t="s">
        <v>34</v>
      </c>
    </row>
    <row r="1350" spans="1:5" x14ac:dyDescent="0.2">
      <c r="A1350" t="s">
        <v>31</v>
      </c>
      <c r="B1350" t="s">
        <v>35</v>
      </c>
      <c r="C1350" s="58">
        <v>44734</v>
      </c>
      <c r="D1350" s="24">
        <v>199042.48</v>
      </c>
      <c r="E1350" t="s">
        <v>34</v>
      </c>
    </row>
    <row r="1351" spans="1:5" x14ac:dyDescent="0.2">
      <c r="A1351" t="s">
        <v>31</v>
      </c>
      <c r="B1351" t="s">
        <v>35</v>
      </c>
      <c r="C1351" s="58">
        <v>44733</v>
      </c>
      <c r="D1351" s="24">
        <v>236122.63200000001</v>
      </c>
      <c r="E1351" t="s">
        <v>34</v>
      </c>
    </row>
    <row r="1352" spans="1:5" x14ac:dyDescent="0.2">
      <c r="A1352" t="s">
        <v>31</v>
      </c>
      <c r="B1352" t="s">
        <v>35</v>
      </c>
      <c r="C1352" s="58">
        <v>44732</v>
      </c>
      <c r="D1352" s="24">
        <v>234821.77600000001</v>
      </c>
      <c r="E1352" t="s">
        <v>34</v>
      </c>
    </row>
    <row r="1353" spans="1:5" x14ac:dyDescent="0.2">
      <c r="A1353" t="s">
        <v>31</v>
      </c>
      <c r="B1353" t="s">
        <v>35</v>
      </c>
      <c r="C1353" s="58">
        <v>44731</v>
      </c>
      <c r="D1353" s="24">
        <v>117836.83199999999</v>
      </c>
      <c r="E1353" t="s">
        <v>34</v>
      </c>
    </row>
    <row r="1354" spans="1:5" x14ac:dyDescent="0.2">
      <c r="A1354" t="s">
        <v>31</v>
      </c>
      <c r="B1354" t="s">
        <v>35</v>
      </c>
      <c r="C1354" s="58">
        <v>44730</v>
      </c>
      <c r="D1354" s="24">
        <v>118746.28</v>
      </c>
      <c r="E1354" t="s">
        <v>34</v>
      </c>
    </row>
    <row r="1355" spans="1:5" x14ac:dyDescent="0.2">
      <c r="A1355" t="s">
        <v>31</v>
      </c>
      <c r="B1355" t="s">
        <v>35</v>
      </c>
      <c r="C1355" s="58">
        <v>44729</v>
      </c>
      <c r="D1355" s="24">
        <v>158266.976</v>
      </c>
      <c r="E1355" t="s">
        <v>34</v>
      </c>
    </row>
    <row r="1356" spans="1:5" x14ac:dyDescent="0.2">
      <c r="A1356" t="s">
        <v>31</v>
      </c>
      <c r="B1356" t="s">
        <v>35</v>
      </c>
      <c r="C1356" s="58">
        <v>44728</v>
      </c>
      <c r="D1356" s="24">
        <v>127575.984</v>
      </c>
      <c r="E1356" t="s">
        <v>34</v>
      </c>
    </row>
    <row r="1357" spans="1:5" x14ac:dyDescent="0.2">
      <c r="A1357" t="s">
        <v>31</v>
      </c>
      <c r="B1357" t="s">
        <v>35</v>
      </c>
      <c r="C1357" s="58">
        <v>44727</v>
      </c>
      <c r="D1357" s="24">
        <v>179886.51199999999</v>
      </c>
      <c r="E1357" t="s">
        <v>34</v>
      </c>
    </row>
    <row r="1358" spans="1:5" x14ac:dyDescent="0.2">
      <c r="A1358" t="s">
        <v>31</v>
      </c>
      <c r="B1358" t="s">
        <v>35</v>
      </c>
      <c r="C1358" s="58">
        <v>44726</v>
      </c>
      <c r="D1358" s="24">
        <v>228513.2</v>
      </c>
      <c r="E1358" t="s">
        <v>34</v>
      </c>
    </row>
    <row r="1359" spans="1:5" x14ac:dyDescent="0.2">
      <c r="A1359" t="s">
        <v>31</v>
      </c>
      <c r="B1359" t="s">
        <v>35</v>
      </c>
      <c r="C1359" s="58">
        <v>44725</v>
      </c>
      <c r="D1359" s="24">
        <v>193436.136</v>
      </c>
      <c r="E1359" t="s">
        <v>34</v>
      </c>
    </row>
    <row r="1360" spans="1:5" x14ac:dyDescent="0.2">
      <c r="A1360" t="s">
        <v>31</v>
      </c>
      <c r="B1360" t="s">
        <v>35</v>
      </c>
      <c r="C1360" s="58">
        <v>44724</v>
      </c>
      <c r="D1360" s="24">
        <v>132111.712</v>
      </c>
      <c r="E1360" t="s">
        <v>34</v>
      </c>
    </row>
    <row r="1361" spans="1:5" x14ac:dyDescent="0.2">
      <c r="A1361" t="s">
        <v>31</v>
      </c>
      <c r="B1361" t="s">
        <v>35</v>
      </c>
      <c r="C1361" s="58">
        <v>44723</v>
      </c>
      <c r="D1361" s="24">
        <v>149080.4</v>
      </c>
      <c r="E1361" t="s">
        <v>34</v>
      </c>
    </row>
    <row r="1362" spans="1:5" x14ac:dyDescent="0.2">
      <c r="A1362" t="s">
        <v>31</v>
      </c>
      <c r="B1362" t="s">
        <v>35</v>
      </c>
      <c r="C1362" s="58">
        <v>44722</v>
      </c>
      <c r="D1362" s="24">
        <v>228616.80799999999</v>
      </c>
      <c r="E1362" t="s">
        <v>34</v>
      </c>
    </row>
    <row r="1363" spans="1:5" x14ac:dyDescent="0.2">
      <c r="A1363" t="s">
        <v>31</v>
      </c>
      <c r="B1363" t="s">
        <v>35</v>
      </c>
      <c r="C1363" s="58">
        <v>44721</v>
      </c>
      <c r="D1363" s="24">
        <v>270773.75199999998</v>
      </c>
      <c r="E1363" t="s">
        <v>34</v>
      </c>
    </row>
    <row r="1364" spans="1:5" x14ac:dyDescent="0.2">
      <c r="A1364" t="s">
        <v>31</v>
      </c>
      <c r="B1364" t="s">
        <v>35</v>
      </c>
      <c r="C1364" s="58">
        <v>44720</v>
      </c>
      <c r="D1364" s="24">
        <v>305056.48800000001</v>
      </c>
      <c r="E1364" t="s">
        <v>34</v>
      </c>
    </row>
    <row r="1365" spans="1:5" x14ac:dyDescent="0.2">
      <c r="A1365" t="s">
        <v>31</v>
      </c>
      <c r="B1365" t="s">
        <v>35</v>
      </c>
      <c r="C1365" s="58">
        <v>44719</v>
      </c>
      <c r="D1365" s="24">
        <v>214998.11199999999</v>
      </c>
      <c r="E1365" t="s">
        <v>34</v>
      </c>
    </row>
    <row r="1366" spans="1:5" x14ac:dyDescent="0.2">
      <c r="A1366" t="s">
        <v>31</v>
      </c>
      <c r="B1366" t="s">
        <v>35</v>
      </c>
      <c r="C1366" s="58">
        <v>44718</v>
      </c>
      <c r="D1366" s="24">
        <v>162641.53599999999</v>
      </c>
      <c r="E1366" t="s">
        <v>34</v>
      </c>
    </row>
    <row r="1367" spans="1:5" x14ac:dyDescent="0.2">
      <c r="A1367" t="s">
        <v>31</v>
      </c>
      <c r="B1367" t="s">
        <v>35</v>
      </c>
      <c r="C1367" s="58">
        <v>44717</v>
      </c>
      <c r="D1367" s="24">
        <v>156804.95199999999</v>
      </c>
      <c r="E1367" t="s">
        <v>34</v>
      </c>
    </row>
    <row r="1368" spans="1:5" x14ac:dyDescent="0.2">
      <c r="A1368" t="s">
        <v>31</v>
      </c>
      <c r="B1368" t="s">
        <v>35</v>
      </c>
      <c r="C1368" s="58">
        <v>44716</v>
      </c>
      <c r="D1368" s="24">
        <v>152038.984</v>
      </c>
      <c r="E1368" t="s">
        <v>34</v>
      </c>
    </row>
    <row r="1369" spans="1:5" x14ac:dyDescent="0.2">
      <c r="A1369" t="s">
        <v>31</v>
      </c>
      <c r="B1369" t="s">
        <v>35</v>
      </c>
      <c r="C1369" s="58">
        <v>44715</v>
      </c>
      <c r="D1369" s="24">
        <v>194587.33600000001</v>
      </c>
      <c r="E1369" t="s">
        <v>34</v>
      </c>
    </row>
    <row r="1370" spans="1:5" x14ac:dyDescent="0.2">
      <c r="A1370" t="s">
        <v>31</v>
      </c>
      <c r="B1370" t="s">
        <v>35</v>
      </c>
      <c r="C1370" s="58">
        <v>44714</v>
      </c>
      <c r="D1370" s="24">
        <v>259365.36</v>
      </c>
      <c r="E1370" t="s">
        <v>34</v>
      </c>
    </row>
    <row r="1371" spans="1:5" x14ac:dyDescent="0.2">
      <c r="A1371" t="s">
        <v>31</v>
      </c>
      <c r="B1371" t="s">
        <v>35</v>
      </c>
      <c r="C1371" s="58">
        <v>44713</v>
      </c>
      <c r="D1371" s="24">
        <v>266698.50400000002</v>
      </c>
      <c r="E1371" t="s">
        <v>34</v>
      </c>
    </row>
    <row r="1372" spans="1:5" x14ac:dyDescent="0.2">
      <c r="A1372" t="s">
        <v>31</v>
      </c>
      <c r="B1372" t="s">
        <v>35</v>
      </c>
      <c r="C1372" s="58">
        <v>44712</v>
      </c>
      <c r="D1372" s="24">
        <v>286528.97600000002</v>
      </c>
      <c r="E1372" t="s">
        <v>34</v>
      </c>
    </row>
    <row r="1373" spans="1:5" x14ac:dyDescent="0.2">
      <c r="A1373" t="s">
        <v>31</v>
      </c>
      <c r="B1373" t="s">
        <v>35</v>
      </c>
      <c r="C1373" s="58">
        <v>44711</v>
      </c>
      <c r="D1373" s="24">
        <v>314301.91600000003</v>
      </c>
      <c r="E1373" t="s">
        <v>34</v>
      </c>
    </row>
    <row r="1374" spans="1:5" x14ac:dyDescent="0.2">
      <c r="A1374" t="s">
        <v>31</v>
      </c>
      <c r="B1374" t="s">
        <v>35</v>
      </c>
      <c r="C1374" s="58">
        <v>44710</v>
      </c>
      <c r="D1374" s="24">
        <v>271158.58799999999</v>
      </c>
      <c r="E1374" t="s">
        <v>34</v>
      </c>
    </row>
    <row r="1375" spans="1:5" x14ac:dyDescent="0.2">
      <c r="A1375" t="s">
        <v>31</v>
      </c>
      <c r="B1375" t="s">
        <v>35</v>
      </c>
      <c r="C1375" s="58">
        <v>44709</v>
      </c>
      <c r="D1375" s="24">
        <v>222068.04</v>
      </c>
      <c r="E1375" t="s">
        <v>34</v>
      </c>
    </row>
    <row r="1376" spans="1:5" x14ac:dyDescent="0.2">
      <c r="A1376" t="s">
        <v>31</v>
      </c>
      <c r="B1376" t="s">
        <v>35</v>
      </c>
      <c r="C1376" s="58">
        <v>44708</v>
      </c>
      <c r="D1376" s="24">
        <v>232484.33600000001</v>
      </c>
      <c r="E1376" t="s">
        <v>34</v>
      </c>
    </row>
    <row r="1377" spans="1:5" x14ac:dyDescent="0.2">
      <c r="A1377" t="s">
        <v>31</v>
      </c>
      <c r="B1377" t="s">
        <v>35</v>
      </c>
      <c r="C1377" s="58">
        <v>44707</v>
      </c>
      <c r="D1377" s="24">
        <v>203418.02</v>
      </c>
      <c r="E1377" t="s">
        <v>34</v>
      </c>
    </row>
    <row r="1378" spans="1:5" x14ac:dyDescent="0.2">
      <c r="A1378" t="s">
        <v>31</v>
      </c>
      <c r="B1378" t="s">
        <v>35</v>
      </c>
      <c r="C1378" s="58">
        <v>44706</v>
      </c>
      <c r="D1378" s="24">
        <v>236399.10800000001</v>
      </c>
      <c r="E1378" t="s">
        <v>34</v>
      </c>
    </row>
    <row r="1379" spans="1:5" x14ac:dyDescent="0.2">
      <c r="A1379" t="s">
        <v>31</v>
      </c>
      <c r="B1379" t="s">
        <v>35</v>
      </c>
      <c r="C1379" s="58">
        <v>44705</v>
      </c>
      <c r="D1379" s="24">
        <v>265604</v>
      </c>
      <c r="E1379" t="s">
        <v>34</v>
      </c>
    </row>
    <row r="1380" spans="1:5" x14ac:dyDescent="0.2">
      <c r="A1380" t="s">
        <v>31</v>
      </c>
      <c r="B1380" t="s">
        <v>35</v>
      </c>
      <c r="C1380" s="58">
        <v>44704</v>
      </c>
      <c r="D1380" s="24">
        <v>246365.03200000001</v>
      </c>
      <c r="E1380" t="s">
        <v>34</v>
      </c>
    </row>
    <row r="1381" spans="1:5" x14ac:dyDescent="0.2">
      <c r="A1381" t="s">
        <v>31</v>
      </c>
      <c r="B1381" t="s">
        <v>35</v>
      </c>
      <c r="C1381" s="58">
        <v>44703</v>
      </c>
      <c r="D1381" s="24">
        <v>157976.64000000001</v>
      </c>
      <c r="E1381" t="s">
        <v>34</v>
      </c>
    </row>
    <row r="1382" spans="1:5" x14ac:dyDescent="0.2">
      <c r="A1382" t="s">
        <v>31</v>
      </c>
      <c r="B1382" t="s">
        <v>35</v>
      </c>
      <c r="C1382" s="58">
        <v>44702</v>
      </c>
      <c r="D1382" s="24">
        <v>157456.98000000001</v>
      </c>
      <c r="E1382" t="s">
        <v>34</v>
      </c>
    </row>
    <row r="1383" spans="1:5" x14ac:dyDescent="0.2">
      <c r="A1383" t="s">
        <v>31</v>
      </c>
      <c r="B1383" t="s">
        <v>35</v>
      </c>
      <c r="C1383" s="58">
        <v>44701</v>
      </c>
      <c r="D1383" s="24">
        <v>206720.74799999999</v>
      </c>
      <c r="E1383" t="s">
        <v>34</v>
      </c>
    </row>
    <row r="1384" spans="1:5" x14ac:dyDescent="0.2">
      <c r="A1384" t="s">
        <v>31</v>
      </c>
      <c r="B1384" t="s">
        <v>35</v>
      </c>
      <c r="C1384" s="58">
        <v>44700</v>
      </c>
      <c r="D1384" s="24">
        <v>249298.22399999999</v>
      </c>
      <c r="E1384" t="s">
        <v>34</v>
      </c>
    </row>
    <row r="1385" spans="1:5" x14ac:dyDescent="0.2">
      <c r="A1385" t="s">
        <v>31</v>
      </c>
      <c r="B1385" t="s">
        <v>35</v>
      </c>
      <c r="C1385" s="58">
        <v>44699</v>
      </c>
      <c r="D1385" s="24">
        <v>238258.33600000001</v>
      </c>
      <c r="E1385" t="s">
        <v>34</v>
      </c>
    </row>
    <row r="1386" spans="1:5" x14ac:dyDescent="0.2">
      <c r="A1386" t="s">
        <v>31</v>
      </c>
      <c r="B1386" t="s">
        <v>35</v>
      </c>
      <c r="C1386" s="58">
        <v>44698</v>
      </c>
      <c r="D1386" s="24">
        <v>293042.04800000001</v>
      </c>
      <c r="E1386" t="s">
        <v>34</v>
      </c>
    </row>
    <row r="1387" spans="1:5" x14ac:dyDescent="0.2">
      <c r="A1387" t="s">
        <v>31</v>
      </c>
      <c r="B1387" t="s">
        <v>35</v>
      </c>
      <c r="C1387" s="58">
        <v>44697</v>
      </c>
      <c r="D1387" s="24">
        <v>347906.59600000002</v>
      </c>
      <c r="E1387" t="s">
        <v>34</v>
      </c>
    </row>
    <row r="1388" spans="1:5" x14ac:dyDescent="0.2">
      <c r="A1388" t="s">
        <v>31</v>
      </c>
      <c r="B1388" t="s">
        <v>35</v>
      </c>
      <c r="C1388" s="58">
        <v>44696</v>
      </c>
      <c r="D1388" s="24">
        <v>177331.08799999999</v>
      </c>
      <c r="E1388" t="s">
        <v>34</v>
      </c>
    </row>
    <row r="1389" spans="1:5" x14ac:dyDescent="0.2">
      <c r="A1389" t="s">
        <v>31</v>
      </c>
      <c r="B1389" t="s">
        <v>35</v>
      </c>
      <c r="C1389" s="58">
        <v>44695</v>
      </c>
      <c r="D1389" s="24">
        <v>202482.63200000001</v>
      </c>
      <c r="E1389" t="s">
        <v>34</v>
      </c>
    </row>
    <row r="1390" spans="1:5" x14ac:dyDescent="0.2">
      <c r="A1390" t="s">
        <v>31</v>
      </c>
      <c r="B1390" t="s">
        <v>35</v>
      </c>
      <c r="C1390" s="58">
        <v>44694</v>
      </c>
      <c r="D1390" s="24">
        <v>328702.272</v>
      </c>
      <c r="E1390" t="s">
        <v>34</v>
      </c>
    </row>
    <row r="1391" spans="1:5" x14ac:dyDescent="0.2">
      <c r="A1391" t="s">
        <v>31</v>
      </c>
      <c r="B1391" t="s">
        <v>35</v>
      </c>
      <c r="C1391" s="58">
        <v>44693</v>
      </c>
      <c r="D1391" s="24">
        <v>296598.83199999999</v>
      </c>
      <c r="E1391" t="s">
        <v>34</v>
      </c>
    </row>
    <row r="1392" spans="1:5" x14ac:dyDescent="0.2">
      <c r="A1392" t="s">
        <v>31</v>
      </c>
      <c r="B1392" t="s">
        <v>35</v>
      </c>
      <c r="C1392" s="58">
        <v>44692</v>
      </c>
      <c r="D1392" s="24">
        <v>219065.56</v>
      </c>
      <c r="E1392" t="s">
        <v>34</v>
      </c>
    </row>
    <row r="1393" spans="1:5" x14ac:dyDescent="0.2">
      <c r="A1393" t="s">
        <v>31</v>
      </c>
      <c r="B1393" t="s">
        <v>35</v>
      </c>
      <c r="C1393" s="58">
        <v>44691</v>
      </c>
      <c r="D1393" s="24">
        <v>263721.67599999998</v>
      </c>
      <c r="E1393" t="s">
        <v>34</v>
      </c>
    </row>
    <row r="1394" spans="1:5" x14ac:dyDescent="0.2">
      <c r="A1394" t="s">
        <v>31</v>
      </c>
      <c r="B1394" t="s">
        <v>35</v>
      </c>
      <c r="C1394" s="58">
        <v>44690</v>
      </c>
      <c r="D1394" s="24">
        <v>390403.23599999998</v>
      </c>
      <c r="E1394" t="s">
        <v>34</v>
      </c>
    </row>
    <row r="1395" spans="1:5" x14ac:dyDescent="0.2">
      <c r="A1395" t="s">
        <v>31</v>
      </c>
      <c r="B1395" t="s">
        <v>35</v>
      </c>
      <c r="C1395" s="58">
        <v>44689</v>
      </c>
      <c r="D1395" s="24">
        <v>300340.38400000002</v>
      </c>
      <c r="E1395" t="s">
        <v>34</v>
      </c>
    </row>
    <row r="1396" spans="1:5" x14ac:dyDescent="0.2">
      <c r="A1396" t="s">
        <v>31</v>
      </c>
      <c r="B1396" t="s">
        <v>35</v>
      </c>
      <c r="C1396" s="58">
        <v>44688</v>
      </c>
      <c r="D1396" s="24">
        <v>316472.94</v>
      </c>
      <c r="E1396" t="s">
        <v>34</v>
      </c>
    </row>
    <row r="1397" spans="1:5" x14ac:dyDescent="0.2">
      <c r="A1397" t="s">
        <v>31</v>
      </c>
      <c r="B1397" t="s">
        <v>35</v>
      </c>
      <c r="C1397" s="58">
        <v>44687</v>
      </c>
      <c r="D1397" s="24">
        <v>528043.848</v>
      </c>
      <c r="E1397" t="s">
        <v>34</v>
      </c>
    </row>
    <row r="1398" spans="1:5" x14ac:dyDescent="0.2">
      <c r="A1398" t="s">
        <v>31</v>
      </c>
      <c r="B1398" t="s">
        <v>35</v>
      </c>
      <c r="C1398" s="58">
        <v>44686</v>
      </c>
      <c r="D1398" s="24">
        <v>428488.54</v>
      </c>
      <c r="E1398" t="s">
        <v>34</v>
      </c>
    </row>
    <row r="1399" spans="1:5" x14ac:dyDescent="0.2">
      <c r="A1399" t="s">
        <v>31</v>
      </c>
      <c r="B1399" t="s">
        <v>35</v>
      </c>
      <c r="C1399" s="58">
        <v>44685</v>
      </c>
      <c r="D1399" s="24">
        <v>520133.46799999999</v>
      </c>
      <c r="E1399" t="s">
        <v>34</v>
      </c>
    </row>
    <row r="1400" spans="1:5" x14ac:dyDescent="0.2">
      <c r="A1400" t="s">
        <v>31</v>
      </c>
      <c r="B1400" t="s">
        <v>35</v>
      </c>
      <c r="C1400" s="58">
        <v>44684</v>
      </c>
      <c r="D1400" s="24">
        <v>518031.73200000002</v>
      </c>
      <c r="E1400" t="s">
        <v>34</v>
      </c>
    </row>
    <row r="1401" spans="1:5" x14ac:dyDescent="0.2">
      <c r="A1401" t="s">
        <v>31</v>
      </c>
      <c r="B1401" t="s">
        <v>35</v>
      </c>
      <c r="C1401" s="58">
        <v>44683</v>
      </c>
      <c r="D1401" s="24">
        <v>534256.67200000002</v>
      </c>
      <c r="E1401" t="s">
        <v>34</v>
      </c>
    </row>
    <row r="1402" spans="1:5" x14ac:dyDescent="0.2">
      <c r="A1402" t="s">
        <v>31</v>
      </c>
      <c r="B1402" t="s">
        <v>35</v>
      </c>
      <c r="C1402" s="58">
        <v>44682</v>
      </c>
      <c r="D1402" s="24">
        <v>429366.18800000002</v>
      </c>
      <c r="E1402" t="s">
        <v>34</v>
      </c>
    </row>
    <row r="1403" spans="1:5" x14ac:dyDescent="0.2">
      <c r="A1403" t="s">
        <v>31</v>
      </c>
      <c r="B1403" t="s">
        <v>35</v>
      </c>
      <c r="C1403" s="58">
        <v>44681</v>
      </c>
      <c r="D1403" s="24">
        <v>428406.658</v>
      </c>
      <c r="E1403" t="s">
        <v>34</v>
      </c>
    </row>
    <row r="1404" spans="1:5" x14ac:dyDescent="0.2">
      <c r="A1404" t="s">
        <v>31</v>
      </c>
      <c r="B1404" t="s">
        <v>35</v>
      </c>
      <c r="C1404" s="58">
        <v>44680</v>
      </c>
      <c r="D1404" s="24">
        <v>425666.72899999999</v>
      </c>
      <c r="E1404" t="s">
        <v>34</v>
      </c>
    </row>
    <row r="1405" spans="1:5" x14ac:dyDescent="0.2">
      <c r="A1405" t="s">
        <v>31</v>
      </c>
      <c r="B1405" t="s">
        <v>35</v>
      </c>
      <c r="C1405" s="58">
        <v>44679</v>
      </c>
      <c r="D1405" s="24">
        <v>459921.52600000001</v>
      </c>
      <c r="E1405" t="s">
        <v>34</v>
      </c>
    </row>
    <row r="1406" spans="1:5" x14ac:dyDescent="0.2">
      <c r="A1406" t="s">
        <v>31</v>
      </c>
      <c r="B1406" t="s">
        <v>35</v>
      </c>
      <c r="C1406" s="58">
        <v>44678</v>
      </c>
      <c r="D1406" s="24">
        <v>533160.62399999995</v>
      </c>
      <c r="E1406" t="s">
        <v>34</v>
      </c>
    </row>
    <row r="1407" spans="1:5" x14ac:dyDescent="0.2">
      <c r="A1407" t="s">
        <v>31</v>
      </c>
      <c r="B1407" t="s">
        <v>35</v>
      </c>
      <c r="C1407" s="58">
        <v>44677</v>
      </c>
      <c r="D1407" s="24">
        <v>530079.625</v>
      </c>
      <c r="E1407" t="s">
        <v>34</v>
      </c>
    </row>
    <row r="1408" spans="1:5" x14ac:dyDescent="0.2">
      <c r="A1408" t="s">
        <v>31</v>
      </c>
      <c r="B1408" t="s">
        <v>35</v>
      </c>
      <c r="C1408" s="58">
        <v>44676</v>
      </c>
      <c r="D1408" s="24">
        <v>554136.429</v>
      </c>
      <c r="E1408" t="s">
        <v>34</v>
      </c>
    </row>
    <row r="1409" spans="1:5" x14ac:dyDescent="0.2">
      <c r="A1409" t="s">
        <v>31</v>
      </c>
      <c r="B1409" t="s">
        <v>35</v>
      </c>
      <c r="C1409" s="58">
        <v>44675</v>
      </c>
      <c r="D1409" s="24">
        <v>532626.28099999996</v>
      </c>
      <c r="E1409" t="s">
        <v>34</v>
      </c>
    </row>
    <row r="1410" spans="1:5" x14ac:dyDescent="0.2">
      <c r="A1410" t="s">
        <v>31</v>
      </c>
      <c r="B1410" t="s">
        <v>35</v>
      </c>
      <c r="C1410" s="58">
        <v>44674</v>
      </c>
      <c r="D1410" s="24">
        <v>414127.19400000002</v>
      </c>
      <c r="E1410" t="s">
        <v>34</v>
      </c>
    </row>
    <row r="1411" spans="1:5" x14ac:dyDescent="0.2">
      <c r="A1411" t="s">
        <v>31</v>
      </c>
      <c r="B1411" t="s">
        <v>35</v>
      </c>
      <c r="C1411" s="58">
        <v>44673</v>
      </c>
      <c r="D1411" s="24">
        <v>424040.962</v>
      </c>
      <c r="E1411" t="s">
        <v>34</v>
      </c>
    </row>
    <row r="1412" spans="1:5" x14ac:dyDescent="0.2">
      <c r="A1412" t="s">
        <v>31</v>
      </c>
      <c r="B1412" t="s">
        <v>35</v>
      </c>
      <c r="C1412" s="58">
        <v>44672</v>
      </c>
      <c r="D1412" s="24">
        <v>481659.054</v>
      </c>
      <c r="E1412" t="s">
        <v>34</v>
      </c>
    </row>
    <row r="1413" spans="1:5" x14ac:dyDescent="0.2">
      <c r="A1413" t="s">
        <v>31</v>
      </c>
      <c r="B1413" t="s">
        <v>35</v>
      </c>
      <c r="C1413" s="58">
        <v>44671</v>
      </c>
      <c r="D1413" s="24">
        <v>485990.64299999998</v>
      </c>
      <c r="E1413" t="s">
        <v>34</v>
      </c>
    </row>
    <row r="1414" spans="1:5" x14ac:dyDescent="0.2">
      <c r="A1414" t="s">
        <v>31</v>
      </c>
      <c r="B1414" t="s">
        <v>35</v>
      </c>
      <c r="C1414" s="58">
        <v>44670</v>
      </c>
      <c r="D1414" s="24">
        <v>448086.397</v>
      </c>
      <c r="E1414" t="s">
        <v>34</v>
      </c>
    </row>
    <row r="1415" spans="1:5" x14ac:dyDescent="0.2">
      <c r="A1415" t="s">
        <v>31</v>
      </c>
      <c r="B1415" t="s">
        <v>35</v>
      </c>
      <c r="C1415" s="58">
        <v>44669</v>
      </c>
      <c r="D1415" s="24">
        <v>419334.196</v>
      </c>
      <c r="E1415" t="s">
        <v>34</v>
      </c>
    </row>
    <row r="1416" spans="1:5" x14ac:dyDescent="0.2">
      <c r="A1416" t="s">
        <v>31</v>
      </c>
      <c r="B1416" t="s">
        <v>35</v>
      </c>
      <c r="C1416" s="58">
        <v>44668</v>
      </c>
      <c r="D1416" s="24">
        <v>431715.03700000001</v>
      </c>
      <c r="E1416" t="s">
        <v>34</v>
      </c>
    </row>
    <row r="1417" spans="1:5" x14ac:dyDescent="0.2">
      <c r="A1417" t="s">
        <v>31</v>
      </c>
      <c r="B1417" t="s">
        <v>35</v>
      </c>
      <c r="C1417" s="58">
        <v>44667</v>
      </c>
      <c r="D1417" s="24">
        <v>426439.821</v>
      </c>
      <c r="E1417" t="s">
        <v>34</v>
      </c>
    </row>
    <row r="1418" spans="1:5" x14ac:dyDescent="0.2">
      <c r="A1418" t="s">
        <v>31</v>
      </c>
      <c r="B1418" t="s">
        <v>35</v>
      </c>
      <c r="C1418" s="58">
        <v>44666</v>
      </c>
      <c r="D1418" s="24">
        <v>322106.50799999997</v>
      </c>
      <c r="E1418" t="s">
        <v>34</v>
      </c>
    </row>
    <row r="1419" spans="1:5" x14ac:dyDescent="0.2">
      <c r="A1419" t="s">
        <v>31</v>
      </c>
      <c r="B1419" t="s">
        <v>35</v>
      </c>
      <c r="C1419" s="58">
        <v>44665</v>
      </c>
      <c r="D1419" s="24">
        <v>342150.05499999999</v>
      </c>
      <c r="E1419" t="s">
        <v>34</v>
      </c>
    </row>
    <row r="1420" spans="1:5" x14ac:dyDescent="0.2">
      <c r="A1420" t="s">
        <v>31</v>
      </c>
      <c r="B1420" t="s">
        <v>35</v>
      </c>
      <c r="C1420" s="58">
        <v>44664</v>
      </c>
      <c r="D1420" s="24">
        <v>338307.33299999998</v>
      </c>
      <c r="E1420" t="s">
        <v>34</v>
      </c>
    </row>
    <row r="1421" spans="1:5" x14ac:dyDescent="0.2">
      <c r="A1421" t="s">
        <v>31</v>
      </c>
      <c r="B1421" t="s">
        <v>35</v>
      </c>
      <c r="C1421" s="58">
        <v>44663</v>
      </c>
      <c r="D1421" s="24">
        <v>435557.75900000002</v>
      </c>
      <c r="E1421" t="s">
        <v>34</v>
      </c>
    </row>
    <row r="1422" spans="1:5" x14ac:dyDescent="0.2">
      <c r="A1422" t="s">
        <v>31</v>
      </c>
      <c r="B1422" t="s">
        <v>35</v>
      </c>
      <c r="C1422" s="58">
        <v>44662</v>
      </c>
      <c r="D1422" s="24">
        <v>605967.69999999995</v>
      </c>
      <c r="E1422" t="s">
        <v>34</v>
      </c>
    </row>
    <row r="1423" spans="1:5" x14ac:dyDescent="0.2">
      <c r="A1423" t="s">
        <v>31</v>
      </c>
      <c r="B1423" t="s">
        <v>35</v>
      </c>
      <c r="C1423" s="58">
        <v>44661</v>
      </c>
      <c r="D1423" s="24">
        <v>739496.60499999998</v>
      </c>
      <c r="E1423" t="s">
        <v>34</v>
      </c>
    </row>
    <row r="1424" spans="1:5" x14ac:dyDescent="0.2">
      <c r="A1424" t="s">
        <v>31</v>
      </c>
      <c r="B1424" t="s">
        <v>35</v>
      </c>
      <c r="C1424" s="58">
        <v>44660</v>
      </c>
      <c r="D1424" s="24">
        <v>725649.16299999994</v>
      </c>
      <c r="E1424" t="s">
        <v>34</v>
      </c>
    </row>
    <row r="1425" spans="1:5" x14ac:dyDescent="0.2">
      <c r="A1425" t="s">
        <v>31</v>
      </c>
      <c r="B1425" t="s">
        <v>35</v>
      </c>
      <c r="C1425" s="58">
        <v>44659</v>
      </c>
      <c r="D1425" s="24">
        <v>725387.67599999998</v>
      </c>
      <c r="E1425" t="s">
        <v>34</v>
      </c>
    </row>
    <row r="1426" spans="1:5" x14ac:dyDescent="0.2">
      <c r="A1426" t="s">
        <v>31</v>
      </c>
      <c r="B1426" t="s">
        <v>35</v>
      </c>
      <c r="C1426" s="58">
        <v>44658</v>
      </c>
      <c r="D1426" s="24">
        <v>609958.21900000004</v>
      </c>
      <c r="E1426" t="s">
        <v>34</v>
      </c>
    </row>
    <row r="1427" spans="1:5" x14ac:dyDescent="0.2">
      <c r="A1427" t="s">
        <v>31</v>
      </c>
      <c r="B1427" t="s">
        <v>35</v>
      </c>
      <c r="C1427" s="58">
        <v>44657</v>
      </c>
      <c r="D1427" s="24">
        <v>603057.23600000003</v>
      </c>
      <c r="E1427" t="s">
        <v>34</v>
      </c>
    </row>
    <row r="1428" spans="1:5" x14ac:dyDescent="0.2">
      <c r="A1428" t="s">
        <v>31</v>
      </c>
      <c r="B1428" t="s">
        <v>35</v>
      </c>
      <c r="C1428" s="58">
        <v>44656</v>
      </c>
      <c r="D1428" s="24">
        <v>795864.10699999996</v>
      </c>
      <c r="E1428" t="s">
        <v>34</v>
      </c>
    </row>
    <row r="1429" spans="1:5" x14ac:dyDescent="0.2">
      <c r="A1429" t="s">
        <v>31</v>
      </c>
      <c r="B1429" t="s">
        <v>35</v>
      </c>
      <c r="C1429" s="58">
        <v>44655</v>
      </c>
      <c r="D1429" s="24">
        <v>902459.85100000002</v>
      </c>
      <c r="E1429" t="s">
        <v>34</v>
      </c>
    </row>
    <row r="1430" spans="1:5" x14ac:dyDescent="0.2">
      <c r="A1430" t="s">
        <v>31</v>
      </c>
      <c r="B1430" t="s">
        <v>35</v>
      </c>
      <c r="C1430" s="58">
        <v>44654</v>
      </c>
      <c r="D1430" s="24">
        <v>985589.97900000005</v>
      </c>
      <c r="E1430" t="s">
        <v>34</v>
      </c>
    </row>
    <row r="1431" spans="1:5" x14ac:dyDescent="0.2">
      <c r="A1431" t="s">
        <v>31</v>
      </c>
      <c r="B1431" t="s">
        <v>35</v>
      </c>
      <c r="C1431" s="58">
        <v>44653</v>
      </c>
      <c r="D1431" s="24">
        <v>968718.38300000003</v>
      </c>
      <c r="E1431" t="s">
        <v>34</v>
      </c>
    </row>
    <row r="1432" spans="1:5" x14ac:dyDescent="0.2">
      <c r="A1432" t="s">
        <v>31</v>
      </c>
      <c r="B1432" t="s">
        <v>35</v>
      </c>
      <c r="C1432" s="58">
        <v>44652</v>
      </c>
      <c r="D1432" s="24">
        <v>880983.81</v>
      </c>
      <c r="E1432" t="s">
        <v>34</v>
      </c>
    </row>
    <row r="1433" spans="1:5" x14ac:dyDescent="0.2">
      <c r="A1433" t="s">
        <v>31</v>
      </c>
      <c r="B1433" t="s">
        <v>35</v>
      </c>
      <c r="C1433" s="58">
        <v>44651</v>
      </c>
      <c r="D1433" s="24">
        <v>672509.44299999997</v>
      </c>
      <c r="E1433" t="s">
        <v>34</v>
      </c>
    </row>
    <row r="1434" spans="1:5" x14ac:dyDescent="0.2">
      <c r="A1434" t="s">
        <v>31</v>
      </c>
      <c r="B1434" t="s">
        <v>35</v>
      </c>
      <c r="C1434" s="58">
        <v>44650</v>
      </c>
      <c r="D1434" s="24">
        <v>589381.67000000004</v>
      </c>
      <c r="E1434" t="s">
        <v>34</v>
      </c>
    </row>
    <row r="1435" spans="1:5" x14ac:dyDescent="0.2">
      <c r="A1435" t="s">
        <v>31</v>
      </c>
      <c r="B1435" t="s">
        <v>35</v>
      </c>
      <c r="C1435" s="58">
        <v>44649</v>
      </c>
      <c r="D1435" s="24">
        <v>502256.17499999999</v>
      </c>
      <c r="E1435" t="s">
        <v>34</v>
      </c>
    </row>
    <row r="1436" spans="1:5" x14ac:dyDescent="0.2">
      <c r="A1436" t="s">
        <v>31</v>
      </c>
      <c r="B1436" t="s">
        <v>35</v>
      </c>
      <c r="C1436" s="58">
        <v>44648</v>
      </c>
      <c r="D1436" s="24">
        <v>461014.13900000002</v>
      </c>
      <c r="E1436" t="s">
        <v>34</v>
      </c>
    </row>
    <row r="1437" spans="1:5" x14ac:dyDescent="0.2">
      <c r="A1437" t="s">
        <v>31</v>
      </c>
      <c r="B1437" t="s">
        <v>35</v>
      </c>
      <c r="C1437" s="58">
        <v>44647</v>
      </c>
      <c r="D1437" s="24">
        <v>455322.467</v>
      </c>
      <c r="E1437" t="s">
        <v>34</v>
      </c>
    </row>
    <row r="1438" spans="1:5" x14ac:dyDescent="0.2">
      <c r="A1438" t="s">
        <v>31</v>
      </c>
      <c r="B1438" t="s">
        <v>35</v>
      </c>
      <c r="C1438" s="58">
        <v>44646</v>
      </c>
      <c r="D1438" s="24">
        <v>453063.86700000003</v>
      </c>
      <c r="E1438" t="s">
        <v>34</v>
      </c>
    </row>
    <row r="1439" spans="1:5" x14ac:dyDescent="0.2">
      <c r="A1439" t="s">
        <v>31</v>
      </c>
      <c r="B1439" t="s">
        <v>35</v>
      </c>
      <c r="C1439" s="58">
        <v>44645</v>
      </c>
      <c r="D1439" s="24">
        <v>507066.99300000002</v>
      </c>
      <c r="E1439" t="s">
        <v>34</v>
      </c>
    </row>
    <row r="1440" spans="1:5" x14ac:dyDescent="0.2">
      <c r="A1440" t="s">
        <v>31</v>
      </c>
      <c r="B1440" t="s">
        <v>35</v>
      </c>
      <c r="C1440" s="58">
        <v>44644</v>
      </c>
      <c r="D1440" s="24">
        <v>545101.81700000004</v>
      </c>
      <c r="E1440" t="s">
        <v>34</v>
      </c>
    </row>
    <row r="1441" spans="1:5" x14ac:dyDescent="0.2">
      <c r="A1441" t="s">
        <v>31</v>
      </c>
      <c r="B1441" t="s">
        <v>35</v>
      </c>
      <c r="C1441" s="58">
        <v>44643</v>
      </c>
      <c r="D1441" s="24">
        <v>587608.66899999999</v>
      </c>
      <c r="E1441" t="s">
        <v>34</v>
      </c>
    </row>
    <row r="1442" spans="1:5" x14ac:dyDescent="0.2">
      <c r="A1442" t="s">
        <v>31</v>
      </c>
      <c r="B1442" t="s">
        <v>35</v>
      </c>
      <c r="C1442" s="58">
        <v>44642</v>
      </c>
      <c r="D1442" s="24">
        <v>629968.71200000006</v>
      </c>
      <c r="E1442" t="s">
        <v>34</v>
      </c>
    </row>
    <row r="1443" spans="1:5" x14ac:dyDescent="0.2">
      <c r="A1443" t="s">
        <v>31</v>
      </c>
      <c r="B1443" t="s">
        <v>35</v>
      </c>
      <c r="C1443" s="58">
        <v>44641</v>
      </c>
      <c r="D1443" s="24">
        <v>653153.24100000004</v>
      </c>
      <c r="E1443" t="s">
        <v>34</v>
      </c>
    </row>
    <row r="1444" spans="1:5" x14ac:dyDescent="0.2">
      <c r="A1444" t="s">
        <v>31</v>
      </c>
      <c r="B1444" t="s">
        <v>35</v>
      </c>
      <c r="C1444" s="58">
        <v>44640</v>
      </c>
      <c r="D1444" s="24">
        <v>637591.48699999996</v>
      </c>
      <c r="E1444" t="s">
        <v>34</v>
      </c>
    </row>
    <row r="1445" spans="1:5" x14ac:dyDescent="0.2">
      <c r="A1445" t="s">
        <v>31</v>
      </c>
      <c r="B1445" t="s">
        <v>35</v>
      </c>
      <c r="C1445" s="58">
        <v>44639</v>
      </c>
      <c r="D1445" s="24">
        <v>697625.07499999995</v>
      </c>
      <c r="E1445" t="s">
        <v>34</v>
      </c>
    </row>
    <row r="1446" spans="1:5" x14ac:dyDescent="0.2">
      <c r="A1446" t="s">
        <v>31</v>
      </c>
      <c r="B1446" t="s">
        <v>35</v>
      </c>
      <c r="C1446" s="58">
        <v>44638</v>
      </c>
      <c r="D1446" s="24">
        <v>716879.64</v>
      </c>
      <c r="E1446" t="s">
        <v>34</v>
      </c>
    </row>
    <row r="1447" spans="1:5" x14ac:dyDescent="0.2">
      <c r="A1447" t="s">
        <v>31</v>
      </c>
      <c r="B1447" t="s">
        <v>35</v>
      </c>
      <c r="C1447" s="58">
        <v>44637</v>
      </c>
      <c r="D1447" s="24">
        <v>723621.56099999999</v>
      </c>
      <c r="E1447" t="s">
        <v>34</v>
      </c>
    </row>
    <row r="1448" spans="1:5" x14ac:dyDescent="0.2">
      <c r="A1448" t="s">
        <v>31</v>
      </c>
      <c r="B1448" t="s">
        <v>35</v>
      </c>
      <c r="C1448" s="58">
        <v>44636</v>
      </c>
      <c r="D1448" s="24">
        <v>667190.43999999994</v>
      </c>
      <c r="E1448" t="s">
        <v>34</v>
      </c>
    </row>
    <row r="1449" spans="1:5" x14ac:dyDescent="0.2">
      <c r="A1449" t="s">
        <v>31</v>
      </c>
      <c r="B1449" t="s">
        <v>35</v>
      </c>
      <c r="C1449" s="58">
        <v>44635</v>
      </c>
      <c r="D1449" s="24">
        <v>709821.51500000001</v>
      </c>
      <c r="E1449" t="s">
        <v>34</v>
      </c>
    </row>
    <row r="1450" spans="1:5" x14ac:dyDescent="0.2">
      <c r="A1450" t="s">
        <v>31</v>
      </c>
      <c r="B1450" t="s">
        <v>35</v>
      </c>
      <c r="C1450" s="58">
        <v>44634</v>
      </c>
      <c r="D1450" s="24">
        <v>600256.82900000003</v>
      </c>
      <c r="E1450" t="s">
        <v>34</v>
      </c>
    </row>
    <row r="1451" spans="1:5" x14ac:dyDescent="0.2">
      <c r="A1451" t="s">
        <v>31</v>
      </c>
      <c r="B1451" t="s">
        <v>35</v>
      </c>
      <c r="C1451" s="58">
        <v>44633</v>
      </c>
      <c r="D1451" s="24">
        <v>600855.35800000001</v>
      </c>
      <c r="E1451" t="s">
        <v>34</v>
      </c>
    </row>
    <row r="1452" spans="1:5" x14ac:dyDescent="0.2">
      <c r="A1452" t="s">
        <v>31</v>
      </c>
      <c r="B1452" t="s">
        <v>35</v>
      </c>
      <c r="C1452" s="58">
        <v>44632</v>
      </c>
      <c r="D1452" s="24">
        <v>693570.88800000004</v>
      </c>
      <c r="E1452" t="s">
        <v>34</v>
      </c>
    </row>
    <row r="1453" spans="1:5" x14ac:dyDescent="0.2">
      <c r="A1453" t="s">
        <v>31</v>
      </c>
      <c r="B1453" t="s">
        <v>35</v>
      </c>
      <c r="C1453" s="58">
        <v>44631</v>
      </c>
      <c r="D1453" s="24">
        <v>769143.64399999997</v>
      </c>
      <c r="E1453" t="s">
        <v>34</v>
      </c>
    </row>
    <row r="1454" spans="1:5" x14ac:dyDescent="0.2">
      <c r="A1454" t="s">
        <v>31</v>
      </c>
      <c r="B1454" t="s">
        <v>35</v>
      </c>
      <c r="C1454" s="58">
        <v>44630</v>
      </c>
      <c r="D1454" s="24">
        <v>806963.90099999995</v>
      </c>
      <c r="E1454" t="s">
        <v>34</v>
      </c>
    </row>
    <row r="1455" spans="1:5" x14ac:dyDescent="0.2">
      <c r="A1455" t="s">
        <v>31</v>
      </c>
      <c r="B1455" t="s">
        <v>35</v>
      </c>
      <c r="C1455" s="58">
        <v>44629</v>
      </c>
      <c r="D1455" s="24">
        <v>910859.50100000005</v>
      </c>
      <c r="E1455" t="s">
        <v>34</v>
      </c>
    </row>
    <row r="1456" spans="1:5" x14ac:dyDescent="0.2">
      <c r="A1456" t="s">
        <v>31</v>
      </c>
      <c r="B1456" t="s">
        <v>35</v>
      </c>
      <c r="C1456" s="58">
        <v>44628</v>
      </c>
      <c r="D1456" s="24">
        <v>972598.33200000005</v>
      </c>
      <c r="E1456" t="s">
        <v>34</v>
      </c>
    </row>
    <row r="1457" spans="1:5" x14ac:dyDescent="0.2">
      <c r="A1457" t="s">
        <v>31</v>
      </c>
      <c r="B1457" t="s">
        <v>35</v>
      </c>
      <c r="C1457" s="58">
        <v>44627</v>
      </c>
      <c r="D1457" s="24">
        <v>1029469.88</v>
      </c>
      <c r="E1457" t="s">
        <v>34</v>
      </c>
    </row>
    <row r="1458" spans="1:5" x14ac:dyDescent="0.2">
      <c r="A1458" t="s">
        <v>31</v>
      </c>
      <c r="B1458" t="s">
        <v>35</v>
      </c>
      <c r="C1458" s="58">
        <v>44626</v>
      </c>
      <c r="D1458" s="24">
        <v>952225.76</v>
      </c>
      <c r="E1458" t="s">
        <v>34</v>
      </c>
    </row>
    <row r="1459" spans="1:5" x14ac:dyDescent="0.2">
      <c r="A1459" t="s">
        <v>31</v>
      </c>
      <c r="B1459" t="s">
        <v>35</v>
      </c>
      <c r="C1459" s="58">
        <v>44625</v>
      </c>
      <c r="D1459" s="24">
        <v>934394.11300000001</v>
      </c>
      <c r="E1459" t="s">
        <v>34</v>
      </c>
    </row>
    <row r="1460" spans="1:5" x14ac:dyDescent="0.2">
      <c r="A1460" t="s">
        <v>31</v>
      </c>
      <c r="B1460" t="s">
        <v>35</v>
      </c>
      <c r="C1460" s="58">
        <v>44624</v>
      </c>
      <c r="D1460" s="24">
        <v>951006.11600000004</v>
      </c>
      <c r="E1460" t="s">
        <v>34</v>
      </c>
    </row>
    <row r="1461" spans="1:5" x14ac:dyDescent="0.2">
      <c r="A1461" t="s">
        <v>31</v>
      </c>
      <c r="B1461" t="s">
        <v>35</v>
      </c>
      <c r="C1461" s="58">
        <v>44623</v>
      </c>
      <c r="D1461" s="24">
        <v>935105.57200000004</v>
      </c>
      <c r="E1461" t="s">
        <v>34</v>
      </c>
    </row>
    <row r="1462" spans="1:5" x14ac:dyDescent="0.2">
      <c r="A1462" t="s">
        <v>31</v>
      </c>
      <c r="B1462" t="s">
        <v>35</v>
      </c>
      <c r="C1462" s="58">
        <v>44622</v>
      </c>
      <c r="D1462" s="24">
        <v>1045404.303</v>
      </c>
      <c r="E1462" t="s">
        <v>34</v>
      </c>
    </row>
    <row r="1463" spans="1:5" x14ac:dyDescent="0.2">
      <c r="A1463" t="s">
        <v>31</v>
      </c>
      <c r="B1463" t="s">
        <v>35</v>
      </c>
      <c r="C1463" s="58">
        <v>44621</v>
      </c>
      <c r="D1463" s="24">
        <v>979554.82</v>
      </c>
      <c r="E1463" t="s">
        <v>34</v>
      </c>
    </row>
    <row r="1464" spans="1:5" x14ac:dyDescent="0.2">
      <c r="A1464" t="s">
        <v>31</v>
      </c>
      <c r="B1464" t="s">
        <v>35</v>
      </c>
      <c r="C1464" s="58">
        <v>44620</v>
      </c>
      <c r="D1464" s="24">
        <v>952020.00399999996</v>
      </c>
      <c r="E1464" t="s">
        <v>34</v>
      </c>
    </row>
    <row r="1465" spans="1:5" x14ac:dyDescent="0.2">
      <c r="A1465" t="s">
        <v>31</v>
      </c>
      <c r="B1465" t="s">
        <v>35</v>
      </c>
      <c r="C1465" s="58">
        <v>44619</v>
      </c>
      <c r="D1465" s="24">
        <v>906973.13199999998</v>
      </c>
      <c r="E1465" t="s">
        <v>34</v>
      </c>
    </row>
    <row r="1466" spans="1:5" x14ac:dyDescent="0.2">
      <c r="A1466" t="s">
        <v>31</v>
      </c>
      <c r="B1466" t="s">
        <v>35</v>
      </c>
      <c r="C1466" s="58">
        <v>44618</v>
      </c>
      <c r="D1466" s="24">
        <v>912521.89199999999</v>
      </c>
      <c r="E1466" t="s">
        <v>34</v>
      </c>
    </row>
    <row r="1467" spans="1:5" x14ac:dyDescent="0.2">
      <c r="A1467" t="s">
        <v>31</v>
      </c>
      <c r="B1467" t="s">
        <v>35</v>
      </c>
      <c r="C1467" s="58">
        <v>44617</v>
      </c>
      <c r="D1467" s="24">
        <v>950785.68799999997</v>
      </c>
      <c r="E1467" t="s">
        <v>34</v>
      </c>
    </row>
    <row r="1468" spans="1:5" x14ac:dyDescent="0.2">
      <c r="A1468" t="s">
        <v>31</v>
      </c>
      <c r="B1468" t="s">
        <v>35</v>
      </c>
      <c r="C1468" s="58">
        <v>44616</v>
      </c>
      <c r="D1468" s="24">
        <v>810073.66399999999</v>
      </c>
      <c r="E1468" t="s">
        <v>34</v>
      </c>
    </row>
    <row r="1469" spans="1:5" x14ac:dyDescent="0.2">
      <c r="A1469" t="s">
        <v>31</v>
      </c>
      <c r="B1469" t="s">
        <v>35</v>
      </c>
      <c r="C1469" s="58">
        <v>44615</v>
      </c>
      <c r="D1469" s="24">
        <v>797730.50399999996</v>
      </c>
      <c r="E1469" t="s">
        <v>34</v>
      </c>
    </row>
    <row r="1470" spans="1:5" x14ac:dyDescent="0.2">
      <c r="A1470" t="s">
        <v>31</v>
      </c>
      <c r="B1470" t="s">
        <v>35</v>
      </c>
      <c r="C1470" s="58">
        <v>44614</v>
      </c>
      <c r="D1470" s="24">
        <v>885797.25199999998</v>
      </c>
      <c r="E1470" t="s">
        <v>34</v>
      </c>
    </row>
    <row r="1471" spans="1:5" x14ac:dyDescent="0.2">
      <c r="A1471" t="s">
        <v>31</v>
      </c>
      <c r="B1471" t="s">
        <v>35</v>
      </c>
      <c r="C1471" s="58">
        <v>44613</v>
      </c>
      <c r="D1471" s="24">
        <v>899238.84</v>
      </c>
      <c r="E1471" t="s">
        <v>34</v>
      </c>
    </row>
    <row r="1472" spans="1:5" x14ac:dyDescent="0.2">
      <c r="A1472" t="s">
        <v>31</v>
      </c>
      <c r="B1472" t="s">
        <v>35</v>
      </c>
      <c r="C1472" s="58">
        <v>44612</v>
      </c>
      <c r="D1472" s="24">
        <v>810956.93599999999</v>
      </c>
      <c r="E1472" t="s">
        <v>34</v>
      </c>
    </row>
    <row r="1473" spans="1:5" x14ac:dyDescent="0.2">
      <c r="A1473" t="s">
        <v>31</v>
      </c>
      <c r="B1473" t="s">
        <v>35</v>
      </c>
      <c r="C1473" s="58">
        <v>44611</v>
      </c>
      <c r="D1473" s="24">
        <v>782567.66799999995</v>
      </c>
      <c r="E1473" t="s">
        <v>34</v>
      </c>
    </row>
    <row r="1474" spans="1:5" x14ac:dyDescent="0.2">
      <c r="A1474" t="s">
        <v>31</v>
      </c>
      <c r="B1474" t="s">
        <v>35</v>
      </c>
      <c r="C1474" s="58">
        <v>44610</v>
      </c>
      <c r="D1474" s="24">
        <v>706221.26</v>
      </c>
      <c r="E1474" t="s">
        <v>34</v>
      </c>
    </row>
    <row r="1475" spans="1:5" x14ac:dyDescent="0.2">
      <c r="A1475" t="s">
        <v>31</v>
      </c>
      <c r="B1475" t="s">
        <v>35</v>
      </c>
      <c r="C1475" s="58">
        <v>44609</v>
      </c>
      <c r="D1475" s="24">
        <v>719006.05599999998</v>
      </c>
      <c r="E1475" t="s">
        <v>34</v>
      </c>
    </row>
    <row r="1476" spans="1:5" x14ac:dyDescent="0.2">
      <c r="A1476" t="s">
        <v>31</v>
      </c>
      <c r="B1476" t="s">
        <v>35</v>
      </c>
      <c r="C1476" s="58">
        <v>44608</v>
      </c>
      <c r="D1476" s="24">
        <v>828418.54399999999</v>
      </c>
      <c r="E1476" t="s">
        <v>34</v>
      </c>
    </row>
    <row r="1477" spans="1:5" x14ac:dyDescent="0.2">
      <c r="A1477" t="s">
        <v>31</v>
      </c>
      <c r="B1477" t="s">
        <v>35</v>
      </c>
      <c r="C1477" s="58">
        <v>44607</v>
      </c>
      <c r="D1477" s="24">
        <v>901877.33200000005</v>
      </c>
      <c r="E1477" t="s">
        <v>34</v>
      </c>
    </row>
    <row r="1478" spans="1:5" x14ac:dyDescent="0.2">
      <c r="A1478" t="s">
        <v>31</v>
      </c>
      <c r="B1478" t="s">
        <v>35</v>
      </c>
      <c r="C1478" s="58">
        <v>44606</v>
      </c>
      <c r="D1478" s="24">
        <v>870136.16</v>
      </c>
      <c r="E1478" t="s">
        <v>34</v>
      </c>
    </row>
    <row r="1479" spans="1:5" x14ac:dyDescent="0.2">
      <c r="A1479" t="s">
        <v>31</v>
      </c>
      <c r="B1479" t="s">
        <v>35</v>
      </c>
      <c r="C1479" s="58">
        <v>44605</v>
      </c>
      <c r="D1479" s="24">
        <v>869207.59199999995</v>
      </c>
      <c r="E1479" t="s">
        <v>34</v>
      </c>
    </row>
    <row r="1480" spans="1:5" x14ac:dyDescent="0.2">
      <c r="A1480" t="s">
        <v>31</v>
      </c>
      <c r="B1480" t="s">
        <v>35</v>
      </c>
      <c r="C1480" s="58">
        <v>44604</v>
      </c>
      <c r="D1480" s="24">
        <v>960988.61199999996</v>
      </c>
      <c r="E1480" t="s">
        <v>34</v>
      </c>
    </row>
    <row r="1481" spans="1:5" x14ac:dyDescent="0.2">
      <c r="A1481" t="s">
        <v>31</v>
      </c>
      <c r="B1481" t="s">
        <v>35</v>
      </c>
      <c r="C1481" s="58">
        <v>44603</v>
      </c>
      <c r="D1481" s="24">
        <v>967092.24800000002</v>
      </c>
      <c r="E1481" t="s">
        <v>34</v>
      </c>
    </row>
    <row r="1482" spans="1:5" x14ac:dyDescent="0.2">
      <c r="A1482" t="s">
        <v>31</v>
      </c>
      <c r="B1482" t="s">
        <v>35</v>
      </c>
      <c r="C1482" s="58">
        <v>44602</v>
      </c>
      <c r="D1482" s="24">
        <v>864292.97600000002</v>
      </c>
      <c r="E1482" t="s">
        <v>34</v>
      </c>
    </row>
    <row r="1483" spans="1:5" x14ac:dyDescent="0.2">
      <c r="A1483" t="s">
        <v>31</v>
      </c>
      <c r="B1483" t="s">
        <v>35</v>
      </c>
      <c r="C1483" s="58">
        <v>44601</v>
      </c>
      <c r="D1483" s="24">
        <v>855584.82</v>
      </c>
      <c r="E1483" t="s">
        <v>34</v>
      </c>
    </row>
    <row r="1484" spans="1:5" x14ac:dyDescent="0.2">
      <c r="A1484" t="s">
        <v>31</v>
      </c>
      <c r="B1484" t="s">
        <v>35</v>
      </c>
      <c r="C1484" s="58">
        <v>44600</v>
      </c>
      <c r="D1484" s="24">
        <v>920244.86</v>
      </c>
      <c r="E1484" t="s">
        <v>34</v>
      </c>
    </row>
    <row r="1485" spans="1:5" x14ac:dyDescent="0.2">
      <c r="A1485" t="s">
        <v>31</v>
      </c>
      <c r="B1485" t="s">
        <v>35</v>
      </c>
      <c r="C1485" s="58">
        <v>44599</v>
      </c>
      <c r="D1485" s="24">
        <v>1075802.648</v>
      </c>
      <c r="E1485" t="s">
        <v>34</v>
      </c>
    </row>
    <row r="1486" spans="1:5" x14ac:dyDescent="0.2">
      <c r="A1486" t="s">
        <v>31</v>
      </c>
      <c r="B1486" t="s">
        <v>35</v>
      </c>
      <c r="C1486" s="58">
        <v>44598</v>
      </c>
      <c r="D1486" s="24">
        <v>973524.28</v>
      </c>
      <c r="E1486" t="s">
        <v>34</v>
      </c>
    </row>
    <row r="1487" spans="1:5" x14ac:dyDescent="0.2">
      <c r="A1487" t="s">
        <v>31</v>
      </c>
      <c r="B1487" t="s">
        <v>35</v>
      </c>
      <c r="C1487" s="58">
        <v>44597</v>
      </c>
      <c r="D1487" s="24">
        <v>910155.17599999998</v>
      </c>
      <c r="E1487" t="s">
        <v>34</v>
      </c>
    </row>
    <row r="1488" spans="1:5" x14ac:dyDescent="0.2">
      <c r="A1488" t="s">
        <v>31</v>
      </c>
      <c r="B1488" t="s">
        <v>35</v>
      </c>
      <c r="C1488" s="58">
        <v>44596</v>
      </c>
      <c r="D1488" s="24">
        <v>940616.73600000003</v>
      </c>
      <c r="E1488" t="s">
        <v>34</v>
      </c>
    </row>
    <row r="1489" spans="1:5" x14ac:dyDescent="0.2">
      <c r="A1489" t="s">
        <v>31</v>
      </c>
      <c r="B1489" t="s">
        <v>35</v>
      </c>
      <c r="C1489" s="58">
        <v>44595</v>
      </c>
      <c r="D1489" s="24">
        <v>905433.06799999997</v>
      </c>
      <c r="E1489" t="s">
        <v>34</v>
      </c>
    </row>
    <row r="1490" spans="1:5" x14ac:dyDescent="0.2">
      <c r="A1490" t="s">
        <v>31</v>
      </c>
      <c r="B1490" t="s">
        <v>35</v>
      </c>
      <c r="C1490" s="58">
        <v>44594</v>
      </c>
      <c r="D1490" s="24">
        <v>958791.75600000005</v>
      </c>
      <c r="E1490" t="s">
        <v>34</v>
      </c>
    </row>
    <row r="1491" spans="1:5" x14ac:dyDescent="0.2">
      <c r="A1491" t="s">
        <v>31</v>
      </c>
      <c r="B1491" t="s">
        <v>35</v>
      </c>
      <c r="C1491" s="58">
        <v>44593</v>
      </c>
      <c r="D1491" s="24">
        <v>1086752.956</v>
      </c>
      <c r="E1491" t="s">
        <v>34</v>
      </c>
    </row>
    <row r="1492" spans="1:5" x14ac:dyDescent="0.2">
      <c r="A1492" t="s">
        <v>31</v>
      </c>
      <c r="B1492" t="s">
        <v>35</v>
      </c>
      <c r="C1492" s="58">
        <v>44592</v>
      </c>
      <c r="D1492" s="24">
        <v>1099092.368</v>
      </c>
      <c r="E1492" t="s">
        <v>34</v>
      </c>
    </row>
    <row r="1493" spans="1:5" x14ac:dyDescent="0.2">
      <c r="A1493" t="s">
        <v>31</v>
      </c>
      <c r="B1493" t="s">
        <v>35</v>
      </c>
      <c r="C1493" s="58">
        <v>44591</v>
      </c>
      <c r="D1493" s="24">
        <v>961948.94400000002</v>
      </c>
      <c r="E1493" t="s">
        <v>34</v>
      </c>
    </row>
    <row r="1494" spans="1:5" x14ac:dyDescent="0.2">
      <c r="A1494" t="s">
        <v>31</v>
      </c>
      <c r="B1494" t="s">
        <v>35</v>
      </c>
      <c r="C1494" s="58">
        <v>44590</v>
      </c>
      <c r="D1494" s="24">
        <v>973042.09199999995</v>
      </c>
      <c r="E1494" t="s">
        <v>34</v>
      </c>
    </row>
    <row r="1495" spans="1:5" x14ac:dyDescent="0.2">
      <c r="A1495" t="s">
        <v>31</v>
      </c>
      <c r="B1495" t="s">
        <v>35</v>
      </c>
      <c r="C1495" s="58">
        <v>44589</v>
      </c>
      <c r="D1495" s="24">
        <v>1057501.544</v>
      </c>
      <c r="E1495" t="s">
        <v>34</v>
      </c>
    </row>
    <row r="1496" spans="1:5" x14ac:dyDescent="0.2">
      <c r="A1496" t="s">
        <v>31</v>
      </c>
      <c r="B1496" t="s">
        <v>35</v>
      </c>
      <c r="C1496" s="58">
        <v>44588</v>
      </c>
      <c r="D1496" s="24">
        <v>1145172.4680000001</v>
      </c>
      <c r="E1496" t="s">
        <v>34</v>
      </c>
    </row>
    <row r="1497" spans="1:5" x14ac:dyDescent="0.2">
      <c r="A1497" t="s">
        <v>31</v>
      </c>
      <c r="B1497" t="s">
        <v>35</v>
      </c>
      <c r="C1497" s="58">
        <v>44587</v>
      </c>
      <c r="D1497" s="24">
        <v>1225651.504</v>
      </c>
      <c r="E1497" t="s">
        <v>34</v>
      </c>
    </row>
    <row r="1498" spans="1:5" x14ac:dyDescent="0.2">
      <c r="A1498" t="s">
        <v>31</v>
      </c>
      <c r="B1498" t="s">
        <v>35</v>
      </c>
      <c r="C1498" s="58">
        <v>44586</v>
      </c>
      <c r="D1498" s="24">
        <v>1120125.2479999999</v>
      </c>
      <c r="E1498" t="s">
        <v>34</v>
      </c>
    </row>
    <row r="1499" spans="1:5" x14ac:dyDescent="0.2">
      <c r="A1499" t="s">
        <v>31</v>
      </c>
      <c r="B1499" t="s">
        <v>35</v>
      </c>
      <c r="C1499" s="58">
        <v>44585</v>
      </c>
      <c r="D1499" s="24">
        <v>1094331.7</v>
      </c>
      <c r="E1499" t="s">
        <v>34</v>
      </c>
    </row>
    <row r="1500" spans="1:5" x14ac:dyDescent="0.2">
      <c r="A1500" t="s">
        <v>31</v>
      </c>
      <c r="B1500" t="s">
        <v>35</v>
      </c>
      <c r="C1500" s="58">
        <v>44584</v>
      </c>
      <c r="D1500" s="24">
        <v>1041455.492</v>
      </c>
      <c r="E1500" t="s">
        <v>34</v>
      </c>
    </row>
    <row r="1501" spans="1:5" x14ac:dyDescent="0.2">
      <c r="A1501" t="s">
        <v>31</v>
      </c>
      <c r="B1501" t="s">
        <v>35</v>
      </c>
      <c r="C1501" s="58">
        <v>44583</v>
      </c>
      <c r="D1501" s="24">
        <v>1019721.5159999999</v>
      </c>
      <c r="E1501" t="s">
        <v>34</v>
      </c>
    </row>
    <row r="1502" spans="1:5" x14ac:dyDescent="0.2">
      <c r="A1502" t="s">
        <v>31</v>
      </c>
      <c r="B1502" t="s">
        <v>35</v>
      </c>
      <c r="C1502" s="58">
        <v>44582</v>
      </c>
      <c r="D1502" s="24">
        <v>1115658.588</v>
      </c>
      <c r="E1502" t="s">
        <v>34</v>
      </c>
    </row>
    <row r="1503" spans="1:5" x14ac:dyDescent="0.2">
      <c r="A1503" t="s">
        <v>31</v>
      </c>
      <c r="B1503" t="s">
        <v>35</v>
      </c>
      <c r="C1503" s="58">
        <v>44581</v>
      </c>
      <c r="D1503" s="24">
        <v>1119808.6240000001</v>
      </c>
      <c r="E1503" t="s">
        <v>34</v>
      </c>
    </row>
    <row r="1504" spans="1:5" x14ac:dyDescent="0.2">
      <c r="A1504" t="s">
        <v>31</v>
      </c>
      <c r="B1504" t="s">
        <v>35</v>
      </c>
      <c r="C1504" s="58">
        <v>44580</v>
      </c>
      <c r="D1504" s="24">
        <v>1036321.66</v>
      </c>
      <c r="E1504" t="s">
        <v>34</v>
      </c>
    </row>
    <row r="1505" spans="1:5" x14ac:dyDescent="0.2">
      <c r="A1505" t="s">
        <v>31</v>
      </c>
      <c r="B1505" t="s">
        <v>35</v>
      </c>
      <c r="C1505" s="58">
        <v>44579</v>
      </c>
      <c r="D1505" s="24">
        <v>1053894.2919999999</v>
      </c>
      <c r="E1505" t="s">
        <v>34</v>
      </c>
    </row>
    <row r="1506" spans="1:5" x14ac:dyDescent="0.2">
      <c r="A1506" t="s">
        <v>31</v>
      </c>
      <c r="B1506" t="s">
        <v>35</v>
      </c>
      <c r="C1506" s="58">
        <v>44578</v>
      </c>
      <c r="D1506" s="24">
        <v>1063890.564</v>
      </c>
      <c r="E1506" t="s">
        <v>34</v>
      </c>
    </row>
    <row r="1507" spans="1:5" x14ac:dyDescent="0.2">
      <c r="A1507" t="s">
        <v>31</v>
      </c>
      <c r="B1507" t="s">
        <v>35</v>
      </c>
      <c r="C1507" s="58">
        <v>44577</v>
      </c>
      <c r="D1507" s="24">
        <v>1080298.4720000001</v>
      </c>
      <c r="E1507" t="s">
        <v>34</v>
      </c>
    </row>
    <row r="1508" spans="1:5" x14ac:dyDescent="0.2">
      <c r="A1508" t="s">
        <v>31</v>
      </c>
      <c r="B1508" t="s">
        <v>35</v>
      </c>
      <c r="C1508" s="58">
        <v>44576</v>
      </c>
      <c r="D1508" s="24">
        <v>1088247.996</v>
      </c>
      <c r="E1508" t="s">
        <v>34</v>
      </c>
    </row>
    <row r="1509" spans="1:5" x14ac:dyDescent="0.2">
      <c r="A1509" t="s">
        <v>31</v>
      </c>
      <c r="B1509" t="s">
        <v>35</v>
      </c>
      <c r="C1509" s="58">
        <v>44575</v>
      </c>
      <c r="D1509" s="24">
        <v>1116959.0079999999</v>
      </c>
      <c r="E1509" t="s">
        <v>34</v>
      </c>
    </row>
    <row r="1510" spans="1:5" x14ac:dyDescent="0.2">
      <c r="A1510" t="s">
        <v>31</v>
      </c>
      <c r="B1510" t="s">
        <v>35</v>
      </c>
      <c r="C1510" s="58">
        <v>44574</v>
      </c>
      <c r="D1510" s="24">
        <v>1207140.308</v>
      </c>
      <c r="E1510" t="s">
        <v>34</v>
      </c>
    </row>
    <row r="1511" spans="1:5" x14ac:dyDescent="0.2">
      <c r="A1511" t="s">
        <v>31</v>
      </c>
      <c r="B1511" t="s">
        <v>35</v>
      </c>
      <c r="C1511" s="58">
        <v>44573</v>
      </c>
      <c r="D1511" s="24">
        <v>1226081.2080000001</v>
      </c>
      <c r="E1511" t="s">
        <v>34</v>
      </c>
    </row>
    <row r="1512" spans="1:5" x14ac:dyDescent="0.2">
      <c r="A1512" t="s">
        <v>31</v>
      </c>
      <c r="B1512" t="s">
        <v>35</v>
      </c>
      <c r="C1512" s="58">
        <v>44572</v>
      </c>
      <c r="D1512" s="24">
        <v>1127384.9839999999</v>
      </c>
      <c r="E1512" t="s">
        <v>34</v>
      </c>
    </row>
    <row r="1513" spans="1:5" x14ac:dyDescent="0.2">
      <c r="A1513" t="s">
        <v>31</v>
      </c>
      <c r="B1513" t="s">
        <v>35</v>
      </c>
      <c r="C1513" s="58">
        <v>44571</v>
      </c>
      <c r="D1513" s="24">
        <v>1111915.6399999999</v>
      </c>
      <c r="E1513" t="s">
        <v>34</v>
      </c>
    </row>
    <row r="1514" spans="1:5" x14ac:dyDescent="0.2">
      <c r="A1514" t="s">
        <v>31</v>
      </c>
      <c r="B1514" t="s">
        <v>35</v>
      </c>
      <c r="C1514" s="58">
        <v>44570</v>
      </c>
      <c r="D1514" s="24">
        <v>1008289.128</v>
      </c>
      <c r="E1514" t="s">
        <v>34</v>
      </c>
    </row>
    <row r="1515" spans="1:5" x14ac:dyDescent="0.2">
      <c r="A1515" t="s">
        <v>31</v>
      </c>
      <c r="B1515" t="s">
        <v>35</v>
      </c>
      <c r="C1515" s="58">
        <v>44569</v>
      </c>
      <c r="D1515" s="24">
        <v>1034444.532</v>
      </c>
      <c r="E1515" t="s">
        <v>34</v>
      </c>
    </row>
    <row r="1516" spans="1:5" x14ac:dyDescent="0.2">
      <c r="A1516" t="s">
        <v>31</v>
      </c>
      <c r="B1516" t="s">
        <v>35</v>
      </c>
      <c r="C1516" s="58">
        <v>44568</v>
      </c>
      <c r="D1516" s="24">
        <v>1125281.696</v>
      </c>
      <c r="E1516" t="s">
        <v>34</v>
      </c>
    </row>
    <row r="1517" spans="1:5" x14ac:dyDescent="0.2">
      <c r="A1517" t="s">
        <v>31</v>
      </c>
      <c r="B1517" t="s">
        <v>35</v>
      </c>
      <c r="C1517" s="58">
        <v>44567</v>
      </c>
      <c r="D1517" s="24">
        <v>1020083.372</v>
      </c>
      <c r="E1517" t="s">
        <v>34</v>
      </c>
    </row>
    <row r="1518" spans="1:5" x14ac:dyDescent="0.2">
      <c r="A1518" t="s">
        <v>31</v>
      </c>
      <c r="B1518" t="s">
        <v>35</v>
      </c>
      <c r="C1518" s="58">
        <v>44566</v>
      </c>
      <c r="D1518" s="24">
        <v>952133.6</v>
      </c>
      <c r="E1518" t="s">
        <v>34</v>
      </c>
    </row>
    <row r="1519" spans="1:5" x14ac:dyDescent="0.2">
      <c r="A1519" t="s">
        <v>31</v>
      </c>
      <c r="B1519" t="s">
        <v>35</v>
      </c>
      <c r="C1519" s="58">
        <v>44565</v>
      </c>
      <c r="D1519" s="24">
        <v>780941.78799999994</v>
      </c>
      <c r="E1519" t="s">
        <v>34</v>
      </c>
    </row>
    <row r="1520" spans="1:5" x14ac:dyDescent="0.2">
      <c r="A1520" t="s">
        <v>31</v>
      </c>
      <c r="B1520" t="s">
        <v>35</v>
      </c>
      <c r="C1520" s="58">
        <v>44564</v>
      </c>
      <c r="D1520" s="24">
        <v>719448.88399999996</v>
      </c>
      <c r="E1520" t="s">
        <v>34</v>
      </c>
    </row>
    <row r="1521" spans="1:5" x14ac:dyDescent="0.2">
      <c r="A1521" t="s">
        <v>31</v>
      </c>
      <c r="B1521" t="s">
        <v>35</v>
      </c>
      <c r="C1521" s="58">
        <v>44563</v>
      </c>
      <c r="D1521" s="24">
        <v>718272.85199999996</v>
      </c>
      <c r="E1521" t="s">
        <v>34</v>
      </c>
    </row>
    <row r="1522" spans="1:5" x14ac:dyDescent="0.2">
      <c r="A1522" t="s">
        <v>31</v>
      </c>
      <c r="B1522" t="s">
        <v>35</v>
      </c>
      <c r="C1522" s="58">
        <v>44562</v>
      </c>
      <c r="D1522" s="24">
        <v>740210.37199999997</v>
      </c>
      <c r="E1522" t="s">
        <v>34</v>
      </c>
    </row>
    <row r="1523" spans="1:5" x14ac:dyDescent="0.2">
      <c r="A1523" t="s">
        <v>31</v>
      </c>
      <c r="B1523" t="s">
        <v>35</v>
      </c>
      <c r="C1523" s="58">
        <v>44561</v>
      </c>
      <c r="D1523" s="24">
        <v>703208.94</v>
      </c>
      <c r="E1523" t="s">
        <v>34</v>
      </c>
    </row>
    <row r="1524" spans="1:5" x14ac:dyDescent="0.2">
      <c r="A1524" t="s">
        <v>31</v>
      </c>
      <c r="B1524" t="s">
        <v>35</v>
      </c>
      <c r="C1524" s="58">
        <v>44560</v>
      </c>
      <c r="D1524" s="24">
        <v>638731.75</v>
      </c>
      <c r="E1524" t="s">
        <v>34</v>
      </c>
    </row>
    <row r="1525" spans="1:5" x14ac:dyDescent="0.2">
      <c r="A1525" t="s">
        <v>31</v>
      </c>
      <c r="B1525" t="s">
        <v>35</v>
      </c>
      <c r="C1525" s="58">
        <v>44559</v>
      </c>
      <c r="D1525" s="24">
        <v>777824.55</v>
      </c>
      <c r="E1525" t="s">
        <v>34</v>
      </c>
    </row>
    <row r="1526" spans="1:5" x14ac:dyDescent="0.2">
      <c r="A1526" t="s">
        <v>31</v>
      </c>
      <c r="B1526" t="s">
        <v>35</v>
      </c>
      <c r="C1526" s="58">
        <v>44558</v>
      </c>
      <c r="D1526" s="24">
        <v>829058.57</v>
      </c>
      <c r="E1526" t="s">
        <v>34</v>
      </c>
    </row>
    <row r="1527" spans="1:5" x14ac:dyDescent="0.2">
      <c r="A1527" t="s">
        <v>31</v>
      </c>
      <c r="B1527" t="s">
        <v>35</v>
      </c>
      <c r="C1527" s="58">
        <v>44557</v>
      </c>
      <c r="D1527" s="24">
        <v>850396.67</v>
      </c>
      <c r="E1527" t="s">
        <v>34</v>
      </c>
    </row>
    <row r="1528" spans="1:5" x14ac:dyDescent="0.2">
      <c r="A1528" t="s">
        <v>31</v>
      </c>
      <c r="B1528" t="s">
        <v>35</v>
      </c>
      <c r="C1528" s="58">
        <v>44556</v>
      </c>
      <c r="D1528" s="24">
        <v>835527.74</v>
      </c>
      <c r="E1528" t="s">
        <v>34</v>
      </c>
    </row>
    <row r="1529" spans="1:5" x14ac:dyDescent="0.2">
      <c r="A1529" t="s">
        <v>31</v>
      </c>
      <c r="B1529" t="s">
        <v>35</v>
      </c>
      <c r="C1529" s="58">
        <v>44555</v>
      </c>
      <c r="D1529" s="24">
        <v>815228.32</v>
      </c>
      <c r="E1529" t="s">
        <v>34</v>
      </c>
    </row>
    <row r="1530" spans="1:5" x14ac:dyDescent="0.2">
      <c r="A1530" t="s">
        <v>31</v>
      </c>
      <c r="B1530" t="s">
        <v>35</v>
      </c>
      <c r="C1530" s="58">
        <v>44554</v>
      </c>
      <c r="D1530" s="24">
        <v>895951.82</v>
      </c>
      <c r="E1530" t="s">
        <v>34</v>
      </c>
    </row>
    <row r="1531" spans="1:5" x14ac:dyDescent="0.2">
      <c r="A1531" t="s">
        <v>31</v>
      </c>
      <c r="B1531" t="s">
        <v>35</v>
      </c>
      <c r="C1531" s="58">
        <v>44553</v>
      </c>
      <c r="D1531" s="24">
        <v>1168232.75</v>
      </c>
      <c r="E1531" t="s">
        <v>34</v>
      </c>
    </row>
    <row r="1532" spans="1:5" x14ac:dyDescent="0.2">
      <c r="A1532" t="s">
        <v>31</v>
      </c>
      <c r="B1532" t="s">
        <v>35</v>
      </c>
      <c r="C1532" s="58">
        <v>44552</v>
      </c>
      <c r="D1532" s="24">
        <v>1363132.02</v>
      </c>
      <c r="E1532" t="s">
        <v>34</v>
      </c>
    </row>
    <row r="1533" spans="1:5" x14ac:dyDescent="0.2">
      <c r="A1533" t="s">
        <v>31</v>
      </c>
      <c r="B1533" t="s">
        <v>35</v>
      </c>
      <c r="C1533" s="58">
        <v>44551</v>
      </c>
      <c r="D1533" s="24">
        <v>1320230.02</v>
      </c>
      <c r="E1533" t="s">
        <v>34</v>
      </c>
    </row>
    <row r="1534" spans="1:5" x14ac:dyDescent="0.2">
      <c r="A1534" t="s">
        <v>31</v>
      </c>
      <c r="B1534" t="s">
        <v>35</v>
      </c>
      <c r="C1534" s="58">
        <v>44550</v>
      </c>
      <c r="D1534" s="24">
        <v>1214702.3899999999</v>
      </c>
      <c r="E1534" t="s">
        <v>34</v>
      </c>
    </row>
    <row r="1535" spans="1:5" x14ac:dyDescent="0.2">
      <c r="A1535" t="s">
        <v>31</v>
      </c>
      <c r="B1535" t="s">
        <v>35</v>
      </c>
      <c r="C1535" s="58">
        <v>44549</v>
      </c>
      <c r="D1535" s="24">
        <v>1059679.3999999999</v>
      </c>
      <c r="E1535" t="s">
        <v>34</v>
      </c>
    </row>
    <row r="1536" spans="1:5" x14ac:dyDescent="0.2">
      <c r="A1536" t="s">
        <v>31</v>
      </c>
      <c r="B1536" t="s">
        <v>35</v>
      </c>
      <c r="C1536" s="58">
        <v>44548</v>
      </c>
      <c r="D1536" s="24">
        <v>1040158.99</v>
      </c>
      <c r="E1536" t="s">
        <v>34</v>
      </c>
    </row>
    <row r="1537" spans="1:5" x14ac:dyDescent="0.2">
      <c r="A1537" t="s">
        <v>31</v>
      </c>
      <c r="B1537" t="s">
        <v>35</v>
      </c>
      <c r="C1537" s="58">
        <v>44547</v>
      </c>
      <c r="D1537" s="24">
        <v>931978.21</v>
      </c>
      <c r="E1537" t="s">
        <v>34</v>
      </c>
    </row>
    <row r="1538" spans="1:5" x14ac:dyDescent="0.2">
      <c r="A1538" t="s">
        <v>31</v>
      </c>
      <c r="B1538" t="s">
        <v>35</v>
      </c>
      <c r="C1538" s="58">
        <v>44546</v>
      </c>
      <c r="D1538" s="24">
        <v>1147165.6100000001</v>
      </c>
      <c r="E1538" t="s">
        <v>34</v>
      </c>
    </row>
    <row r="1539" spans="1:5" x14ac:dyDescent="0.2">
      <c r="A1539" t="s">
        <v>31</v>
      </c>
      <c r="B1539" t="s">
        <v>35</v>
      </c>
      <c r="C1539" s="58">
        <v>44545</v>
      </c>
      <c r="D1539" s="24">
        <v>1032888.23</v>
      </c>
      <c r="E1539" t="s">
        <v>34</v>
      </c>
    </row>
    <row r="1540" spans="1:5" x14ac:dyDescent="0.2">
      <c r="A1540" t="s">
        <v>31</v>
      </c>
      <c r="B1540" t="s">
        <v>35</v>
      </c>
      <c r="C1540" s="58">
        <v>44544</v>
      </c>
      <c r="D1540" s="24">
        <v>998623.08</v>
      </c>
      <c r="E1540" t="s">
        <v>34</v>
      </c>
    </row>
    <row r="1541" spans="1:5" x14ac:dyDescent="0.2">
      <c r="A1541" t="s">
        <v>31</v>
      </c>
      <c r="B1541" t="s">
        <v>35</v>
      </c>
      <c r="C1541" s="58">
        <v>44543</v>
      </c>
      <c r="D1541" s="24">
        <v>1079527.22</v>
      </c>
      <c r="E1541" t="s">
        <v>34</v>
      </c>
    </row>
    <row r="1542" spans="1:5" x14ac:dyDescent="0.2">
      <c r="A1542" t="s">
        <v>31</v>
      </c>
      <c r="B1542" t="s">
        <v>35</v>
      </c>
      <c r="C1542" s="58">
        <v>44542</v>
      </c>
      <c r="D1542" s="24">
        <v>1000406.9</v>
      </c>
      <c r="E1542" t="s">
        <v>34</v>
      </c>
    </row>
    <row r="1543" spans="1:5" x14ac:dyDescent="0.2">
      <c r="A1543" t="s">
        <v>31</v>
      </c>
      <c r="B1543" t="s">
        <v>35</v>
      </c>
      <c r="C1543" s="58">
        <v>44541</v>
      </c>
      <c r="D1543" s="24">
        <v>1041999.26</v>
      </c>
      <c r="E1543" t="s">
        <v>34</v>
      </c>
    </row>
    <row r="1544" spans="1:5" x14ac:dyDescent="0.2">
      <c r="A1544" t="s">
        <v>31</v>
      </c>
      <c r="B1544" t="s">
        <v>35</v>
      </c>
      <c r="C1544" s="58">
        <v>44540</v>
      </c>
      <c r="D1544" s="24">
        <v>1193003.01</v>
      </c>
      <c r="E1544" t="s">
        <v>34</v>
      </c>
    </row>
    <row r="1545" spans="1:5" x14ac:dyDescent="0.2">
      <c r="A1545" t="s">
        <v>31</v>
      </c>
      <c r="B1545" t="s">
        <v>35</v>
      </c>
      <c r="C1545" s="58">
        <v>44539</v>
      </c>
      <c r="D1545" s="24">
        <v>1159697.51</v>
      </c>
      <c r="E1545" t="s">
        <v>34</v>
      </c>
    </row>
    <row r="1546" spans="1:5" x14ac:dyDescent="0.2">
      <c r="A1546" t="s">
        <v>31</v>
      </c>
      <c r="B1546" t="s">
        <v>35</v>
      </c>
      <c r="C1546" s="58">
        <v>44538</v>
      </c>
      <c r="D1546" s="24">
        <v>1146872.07</v>
      </c>
      <c r="E1546" t="s">
        <v>34</v>
      </c>
    </row>
    <row r="1547" spans="1:5" x14ac:dyDescent="0.2">
      <c r="A1547" t="s">
        <v>31</v>
      </c>
      <c r="B1547" t="s">
        <v>35</v>
      </c>
      <c r="C1547" s="58">
        <v>44537</v>
      </c>
      <c r="D1547" s="24">
        <v>1199280.25</v>
      </c>
      <c r="E1547" t="s">
        <v>34</v>
      </c>
    </row>
    <row r="1548" spans="1:5" x14ac:dyDescent="0.2">
      <c r="A1548" t="s">
        <v>31</v>
      </c>
      <c r="B1548" t="s">
        <v>35</v>
      </c>
      <c r="C1548" s="58">
        <v>44536</v>
      </c>
      <c r="D1548" s="24">
        <v>1254183.52</v>
      </c>
      <c r="E1548" t="s">
        <v>34</v>
      </c>
    </row>
    <row r="1549" spans="1:5" x14ac:dyDescent="0.2">
      <c r="A1549" t="s">
        <v>31</v>
      </c>
      <c r="B1549" t="s">
        <v>35</v>
      </c>
      <c r="C1549" s="58">
        <v>44535</v>
      </c>
      <c r="D1549" s="24">
        <v>971098.06</v>
      </c>
      <c r="E1549" t="s">
        <v>34</v>
      </c>
    </row>
    <row r="1550" spans="1:5" x14ac:dyDescent="0.2">
      <c r="A1550" t="s">
        <v>31</v>
      </c>
      <c r="B1550" t="s">
        <v>35</v>
      </c>
      <c r="C1550" s="58">
        <v>44534</v>
      </c>
      <c r="D1550" s="24">
        <v>953417.92</v>
      </c>
      <c r="E1550" t="s">
        <v>34</v>
      </c>
    </row>
    <row r="1551" spans="1:5" x14ac:dyDescent="0.2">
      <c r="A1551" t="s">
        <v>31</v>
      </c>
      <c r="B1551" t="s">
        <v>35</v>
      </c>
      <c r="C1551" s="58">
        <v>44533</v>
      </c>
      <c r="D1551" s="24">
        <v>1079357.8700000001</v>
      </c>
      <c r="E1551" t="s">
        <v>34</v>
      </c>
    </row>
    <row r="1552" spans="1:5" x14ac:dyDescent="0.2">
      <c r="A1552" t="s">
        <v>31</v>
      </c>
      <c r="B1552" t="s">
        <v>35</v>
      </c>
      <c r="C1552" s="58">
        <v>44532</v>
      </c>
      <c r="D1552" s="24">
        <v>1078669.18</v>
      </c>
      <c r="E1552" t="s">
        <v>34</v>
      </c>
    </row>
    <row r="1553" spans="1:5" x14ac:dyDescent="0.2">
      <c r="A1553" t="s">
        <v>31</v>
      </c>
      <c r="B1553" t="s">
        <v>35</v>
      </c>
      <c r="C1553" s="58">
        <v>44531</v>
      </c>
      <c r="D1553" s="24">
        <v>1050511.92</v>
      </c>
      <c r="E1553" t="s">
        <v>34</v>
      </c>
    </row>
    <row r="1554" spans="1:5" x14ac:dyDescent="0.2">
      <c r="A1554" t="s">
        <v>31</v>
      </c>
      <c r="B1554" t="s">
        <v>35</v>
      </c>
      <c r="C1554" s="58">
        <v>44530</v>
      </c>
      <c r="D1554" s="24">
        <v>1144284.504</v>
      </c>
      <c r="E1554" t="s">
        <v>34</v>
      </c>
    </row>
    <row r="1555" spans="1:5" x14ac:dyDescent="0.2">
      <c r="A1555" t="s">
        <v>31</v>
      </c>
      <c r="B1555" t="s">
        <v>35</v>
      </c>
      <c r="C1555" s="58">
        <v>44529</v>
      </c>
      <c r="D1555" s="24">
        <v>1106994.9890000001</v>
      </c>
      <c r="E1555" t="s">
        <v>34</v>
      </c>
    </row>
    <row r="1556" spans="1:5" x14ac:dyDescent="0.2">
      <c r="A1556" t="s">
        <v>31</v>
      </c>
      <c r="B1556" t="s">
        <v>35</v>
      </c>
      <c r="C1556" s="58">
        <v>44528</v>
      </c>
      <c r="D1556" s="24">
        <v>1005447.548</v>
      </c>
      <c r="E1556" t="s">
        <v>34</v>
      </c>
    </row>
    <row r="1557" spans="1:5" x14ac:dyDescent="0.2">
      <c r="A1557" t="s">
        <v>31</v>
      </c>
      <c r="B1557" t="s">
        <v>35</v>
      </c>
      <c r="C1557" s="58">
        <v>44527</v>
      </c>
      <c r="D1557" s="24">
        <v>984997.72900000005</v>
      </c>
      <c r="E1557" t="s">
        <v>34</v>
      </c>
    </row>
    <row r="1558" spans="1:5" x14ac:dyDescent="0.2">
      <c r="A1558" t="s">
        <v>31</v>
      </c>
      <c r="B1558" t="s">
        <v>35</v>
      </c>
      <c r="C1558" s="58">
        <v>44526</v>
      </c>
      <c r="D1558" s="24">
        <v>1076314.602</v>
      </c>
      <c r="E1558" t="s">
        <v>34</v>
      </c>
    </row>
    <row r="1559" spans="1:5" x14ac:dyDescent="0.2">
      <c r="A1559" t="s">
        <v>31</v>
      </c>
      <c r="B1559" t="s">
        <v>35</v>
      </c>
      <c r="C1559" s="58">
        <v>44525</v>
      </c>
      <c r="D1559" s="24">
        <v>1144997.4750000001</v>
      </c>
      <c r="E1559" t="s">
        <v>34</v>
      </c>
    </row>
    <row r="1560" spans="1:5" x14ac:dyDescent="0.2">
      <c r="A1560" t="s">
        <v>31</v>
      </c>
      <c r="B1560" t="s">
        <v>35</v>
      </c>
      <c r="C1560" s="58">
        <v>44524</v>
      </c>
      <c r="D1560" s="24">
        <v>1134223.6910000001</v>
      </c>
      <c r="E1560" t="s">
        <v>34</v>
      </c>
    </row>
    <row r="1561" spans="1:5" x14ac:dyDescent="0.2">
      <c r="A1561" t="s">
        <v>31</v>
      </c>
      <c r="B1561" t="s">
        <v>35</v>
      </c>
      <c r="C1561" s="58">
        <v>44523</v>
      </c>
      <c r="D1561" s="24">
        <v>1117723.5049999999</v>
      </c>
      <c r="E1561" t="s">
        <v>34</v>
      </c>
    </row>
    <row r="1562" spans="1:5" x14ac:dyDescent="0.2">
      <c r="A1562" t="s">
        <v>31</v>
      </c>
      <c r="B1562" t="s">
        <v>35</v>
      </c>
      <c r="C1562" s="58">
        <v>44522</v>
      </c>
      <c r="D1562" s="24">
        <v>1020442.573</v>
      </c>
      <c r="E1562" t="s">
        <v>34</v>
      </c>
    </row>
    <row r="1563" spans="1:5" x14ac:dyDescent="0.2">
      <c r="A1563" t="s">
        <v>31</v>
      </c>
      <c r="B1563" t="s">
        <v>35</v>
      </c>
      <c r="C1563" s="58">
        <v>44521</v>
      </c>
      <c r="D1563" s="24">
        <v>898049.21799999999</v>
      </c>
      <c r="E1563" t="s">
        <v>34</v>
      </c>
    </row>
    <row r="1564" spans="1:5" x14ac:dyDescent="0.2">
      <c r="A1564" t="s">
        <v>31</v>
      </c>
      <c r="B1564" t="s">
        <v>35</v>
      </c>
      <c r="C1564" s="58">
        <v>44520</v>
      </c>
      <c r="D1564" s="24">
        <v>834255.28899999999</v>
      </c>
      <c r="E1564" t="s">
        <v>34</v>
      </c>
    </row>
    <row r="1565" spans="1:5" x14ac:dyDescent="0.2">
      <c r="A1565" t="s">
        <v>31</v>
      </c>
      <c r="B1565" t="s">
        <v>35</v>
      </c>
      <c r="C1565" s="58">
        <v>44519</v>
      </c>
      <c r="D1565" s="24">
        <v>880654.98899999994</v>
      </c>
      <c r="E1565" t="s">
        <v>34</v>
      </c>
    </row>
    <row r="1566" spans="1:5" x14ac:dyDescent="0.2">
      <c r="A1566" t="s">
        <v>31</v>
      </c>
      <c r="B1566" t="s">
        <v>35</v>
      </c>
      <c r="C1566" s="58">
        <v>44518</v>
      </c>
      <c r="D1566" s="24">
        <v>932984.79700000002</v>
      </c>
      <c r="E1566" t="s">
        <v>34</v>
      </c>
    </row>
    <row r="1567" spans="1:5" x14ac:dyDescent="0.2">
      <c r="A1567" t="s">
        <v>31</v>
      </c>
      <c r="B1567" t="s">
        <v>35</v>
      </c>
      <c r="C1567" s="58">
        <v>44517</v>
      </c>
      <c r="D1567" s="24">
        <v>946237.00399999996</v>
      </c>
      <c r="E1567" t="s">
        <v>34</v>
      </c>
    </row>
    <row r="1568" spans="1:5" x14ac:dyDescent="0.2">
      <c r="A1568" t="s">
        <v>31</v>
      </c>
      <c r="B1568" t="s">
        <v>35</v>
      </c>
      <c r="C1568" s="58">
        <v>44516</v>
      </c>
      <c r="D1568" s="24">
        <v>950899.60800000001</v>
      </c>
      <c r="E1568" t="s">
        <v>34</v>
      </c>
    </row>
    <row r="1569" spans="1:5" x14ac:dyDescent="0.2">
      <c r="A1569" t="s">
        <v>31</v>
      </c>
      <c r="B1569" t="s">
        <v>35</v>
      </c>
      <c r="C1569" s="58">
        <v>44515</v>
      </c>
      <c r="D1569" s="24">
        <v>944052.82299999997</v>
      </c>
      <c r="E1569" t="s">
        <v>34</v>
      </c>
    </row>
    <row r="1570" spans="1:5" x14ac:dyDescent="0.2">
      <c r="A1570" t="s">
        <v>31</v>
      </c>
      <c r="B1570" t="s">
        <v>35</v>
      </c>
      <c r="C1570" s="58">
        <v>44514</v>
      </c>
      <c r="D1570" s="24">
        <v>714691.18400000001</v>
      </c>
      <c r="E1570" t="s">
        <v>34</v>
      </c>
    </row>
    <row r="1571" spans="1:5" x14ac:dyDescent="0.2">
      <c r="A1571" t="s">
        <v>31</v>
      </c>
      <c r="B1571" t="s">
        <v>35</v>
      </c>
      <c r="C1571" s="58">
        <v>44513</v>
      </c>
      <c r="D1571" s="24">
        <v>775463.47400000005</v>
      </c>
      <c r="E1571" t="s">
        <v>34</v>
      </c>
    </row>
    <row r="1572" spans="1:5" x14ac:dyDescent="0.2">
      <c r="A1572" t="s">
        <v>31</v>
      </c>
      <c r="B1572" t="s">
        <v>35</v>
      </c>
      <c r="C1572" s="58">
        <v>44512</v>
      </c>
      <c r="D1572" s="24">
        <v>978897.86600000004</v>
      </c>
      <c r="E1572" t="s">
        <v>34</v>
      </c>
    </row>
    <row r="1573" spans="1:5" x14ac:dyDescent="0.2">
      <c r="A1573" t="s">
        <v>31</v>
      </c>
      <c r="B1573" t="s">
        <v>35</v>
      </c>
      <c r="C1573" s="58">
        <v>44511</v>
      </c>
      <c r="D1573" s="24">
        <v>961820.51300000004</v>
      </c>
      <c r="E1573" t="s">
        <v>34</v>
      </c>
    </row>
    <row r="1574" spans="1:5" x14ac:dyDescent="0.2">
      <c r="A1574" t="s">
        <v>31</v>
      </c>
      <c r="B1574" t="s">
        <v>35</v>
      </c>
      <c r="C1574" s="58">
        <v>44510</v>
      </c>
      <c r="D1574" s="24">
        <v>982836.18200000003</v>
      </c>
      <c r="E1574" t="s">
        <v>34</v>
      </c>
    </row>
    <row r="1575" spans="1:5" x14ac:dyDescent="0.2">
      <c r="A1575" t="s">
        <v>31</v>
      </c>
      <c r="B1575" t="s">
        <v>35</v>
      </c>
      <c r="C1575" s="58">
        <v>44509</v>
      </c>
      <c r="D1575" s="24">
        <v>980459.61199999996</v>
      </c>
      <c r="E1575" t="s">
        <v>34</v>
      </c>
    </row>
    <row r="1576" spans="1:5" x14ac:dyDescent="0.2">
      <c r="A1576" t="s">
        <v>31</v>
      </c>
      <c r="B1576" t="s">
        <v>35</v>
      </c>
      <c r="C1576" s="58">
        <v>44508</v>
      </c>
      <c r="D1576" s="24">
        <v>997955.69400000002</v>
      </c>
      <c r="E1576" t="s">
        <v>34</v>
      </c>
    </row>
    <row r="1577" spans="1:5" x14ac:dyDescent="0.2">
      <c r="A1577" t="s">
        <v>31</v>
      </c>
      <c r="B1577" t="s">
        <v>35</v>
      </c>
      <c r="C1577" s="58">
        <v>44507</v>
      </c>
      <c r="D1577" s="24">
        <v>745880.83600000001</v>
      </c>
      <c r="E1577" t="s">
        <v>34</v>
      </c>
    </row>
    <row r="1578" spans="1:5" x14ac:dyDescent="0.2">
      <c r="A1578" t="s">
        <v>31</v>
      </c>
      <c r="B1578" t="s">
        <v>35</v>
      </c>
      <c r="C1578" s="58">
        <v>44506</v>
      </c>
      <c r="D1578" s="24">
        <v>833531.00100000005</v>
      </c>
      <c r="E1578" t="s">
        <v>34</v>
      </c>
    </row>
    <row r="1579" spans="1:5" x14ac:dyDescent="0.2">
      <c r="A1579" t="s">
        <v>31</v>
      </c>
      <c r="B1579" t="s">
        <v>35</v>
      </c>
      <c r="C1579" s="58">
        <v>44505</v>
      </c>
      <c r="D1579" s="24">
        <v>809108.91500000004</v>
      </c>
      <c r="E1579" t="s">
        <v>34</v>
      </c>
    </row>
    <row r="1580" spans="1:5" x14ac:dyDescent="0.2">
      <c r="A1580" t="s">
        <v>31</v>
      </c>
      <c r="B1580" t="s">
        <v>35</v>
      </c>
      <c r="C1580" s="58">
        <v>44504</v>
      </c>
      <c r="D1580" s="24">
        <v>898230.29</v>
      </c>
      <c r="E1580" t="s">
        <v>34</v>
      </c>
    </row>
    <row r="1581" spans="1:5" x14ac:dyDescent="0.2">
      <c r="A1581" t="s">
        <v>31</v>
      </c>
      <c r="B1581" t="s">
        <v>35</v>
      </c>
      <c r="C1581" s="58">
        <v>44503</v>
      </c>
      <c r="D1581" s="24">
        <v>805974.10600000003</v>
      </c>
      <c r="E1581" t="s">
        <v>34</v>
      </c>
    </row>
    <row r="1582" spans="1:5" x14ac:dyDescent="0.2">
      <c r="A1582" t="s">
        <v>31</v>
      </c>
      <c r="B1582" t="s">
        <v>35</v>
      </c>
      <c r="C1582" s="58">
        <v>44502</v>
      </c>
      <c r="D1582" s="24">
        <v>748087.65099999995</v>
      </c>
      <c r="E1582" t="s">
        <v>34</v>
      </c>
    </row>
    <row r="1583" spans="1:5" x14ac:dyDescent="0.2">
      <c r="A1583" t="s">
        <v>31</v>
      </c>
      <c r="B1583" t="s">
        <v>35</v>
      </c>
      <c r="C1583" s="58">
        <v>44501</v>
      </c>
      <c r="D1583" s="24">
        <v>609692.05799999996</v>
      </c>
      <c r="E1583" t="s">
        <v>34</v>
      </c>
    </row>
    <row r="1584" spans="1:5" x14ac:dyDescent="0.2">
      <c r="A1584" t="s">
        <v>31</v>
      </c>
      <c r="B1584" t="s">
        <v>35</v>
      </c>
      <c r="C1584" s="58">
        <v>44500</v>
      </c>
      <c r="D1584" s="24">
        <v>476174.02</v>
      </c>
      <c r="E1584" t="s">
        <v>34</v>
      </c>
    </row>
    <row r="1585" spans="1:5" x14ac:dyDescent="0.2">
      <c r="A1585" t="s">
        <v>31</v>
      </c>
      <c r="B1585" t="s">
        <v>35</v>
      </c>
      <c r="C1585" s="58">
        <v>44499</v>
      </c>
      <c r="D1585" s="24">
        <v>684650.54399999999</v>
      </c>
      <c r="E1585" t="s">
        <v>34</v>
      </c>
    </row>
    <row r="1586" spans="1:5" x14ac:dyDescent="0.2">
      <c r="A1586" t="s">
        <v>31</v>
      </c>
      <c r="B1586" t="s">
        <v>35</v>
      </c>
      <c r="C1586" s="58">
        <v>44498</v>
      </c>
      <c r="D1586" s="24">
        <v>696419.47199999995</v>
      </c>
      <c r="E1586" t="s">
        <v>34</v>
      </c>
    </row>
    <row r="1587" spans="1:5" x14ac:dyDescent="0.2">
      <c r="A1587" t="s">
        <v>31</v>
      </c>
      <c r="B1587" t="s">
        <v>35</v>
      </c>
      <c r="C1587" s="58">
        <v>44497</v>
      </c>
      <c r="D1587" s="24">
        <v>737576.50800000003</v>
      </c>
      <c r="E1587" t="s">
        <v>34</v>
      </c>
    </row>
    <row r="1588" spans="1:5" x14ac:dyDescent="0.2">
      <c r="A1588" t="s">
        <v>31</v>
      </c>
      <c r="B1588" t="s">
        <v>35</v>
      </c>
      <c r="C1588" s="58">
        <v>44496</v>
      </c>
      <c r="D1588" s="24">
        <v>681867.96799999999</v>
      </c>
      <c r="E1588" t="s">
        <v>34</v>
      </c>
    </row>
    <row r="1589" spans="1:5" x14ac:dyDescent="0.2">
      <c r="A1589" t="s">
        <v>31</v>
      </c>
      <c r="B1589" t="s">
        <v>35</v>
      </c>
      <c r="C1589" s="58">
        <v>44495</v>
      </c>
      <c r="D1589" s="24">
        <v>686760.28399999999</v>
      </c>
      <c r="E1589" t="s">
        <v>34</v>
      </c>
    </row>
    <row r="1590" spans="1:5" x14ac:dyDescent="0.2">
      <c r="A1590" t="s">
        <v>31</v>
      </c>
      <c r="B1590" t="s">
        <v>35</v>
      </c>
      <c r="C1590" s="58">
        <v>44494</v>
      </c>
      <c r="D1590" s="24">
        <v>740210.83200000005</v>
      </c>
      <c r="E1590" t="s">
        <v>34</v>
      </c>
    </row>
    <row r="1591" spans="1:5" x14ac:dyDescent="0.2">
      <c r="A1591" t="s">
        <v>31</v>
      </c>
      <c r="B1591" t="s">
        <v>35</v>
      </c>
      <c r="C1591" s="58">
        <v>44493</v>
      </c>
      <c r="D1591" s="24">
        <v>646412.93200000003</v>
      </c>
      <c r="E1591" t="s">
        <v>34</v>
      </c>
    </row>
    <row r="1592" spans="1:5" x14ac:dyDescent="0.2">
      <c r="A1592" t="s">
        <v>31</v>
      </c>
      <c r="B1592" t="s">
        <v>35</v>
      </c>
      <c r="C1592" s="58">
        <v>44492</v>
      </c>
      <c r="D1592" s="24">
        <v>670771.87600000005</v>
      </c>
      <c r="E1592" t="s">
        <v>34</v>
      </c>
    </row>
    <row r="1593" spans="1:5" x14ac:dyDescent="0.2">
      <c r="A1593" t="s">
        <v>31</v>
      </c>
      <c r="B1593" t="s">
        <v>35</v>
      </c>
      <c r="C1593" s="58">
        <v>44491</v>
      </c>
      <c r="D1593" s="24">
        <v>623855.81999999995</v>
      </c>
      <c r="E1593" t="s">
        <v>34</v>
      </c>
    </row>
    <row r="1594" spans="1:5" x14ac:dyDescent="0.2">
      <c r="A1594" t="s">
        <v>31</v>
      </c>
      <c r="B1594" t="s">
        <v>35</v>
      </c>
      <c r="C1594" s="58">
        <v>44490</v>
      </c>
      <c r="D1594" s="24">
        <v>505482.3</v>
      </c>
      <c r="E1594" t="s">
        <v>34</v>
      </c>
    </row>
    <row r="1595" spans="1:5" x14ac:dyDescent="0.2">
      <c r="A1595" t="s">
        <v>31</v>
      </c>
      <c r="B1595" t="s">
        <v>35</v>
      </c>
      <c r="C1595" s="58">
        <v>44489</v>
      </c>
      <c r="D1595" s="24">
        <v>439008.38400000002</v>
      </c>
      <c r="E1595" t="s">
        <v>34</v>
      </c>
    </row>
    <row r="1596" spans="1:5" x14ac:dyDescent="0.2">
      <c r="A1596" t="s">
        <v>31</v>
      </c>
      <c r="B1596" t="s">
        <v>35</v>
      </c>
      <c r="C1596" s="58">
        <v>44488</v>
      </c>
      <c r="D1596" s="24">
        <v>620560.06400000001</v>
      </c>
      <c r="E1596" t="s">
        <v>34</v>
      </c>
    </row>
    <row r="1597" spans="1:5" x14ac:dyDescent="0.2">
      <c r="A1597" t="s">
        <v>31</v>
      </c>
      <c r="B1597" t="s">
        <v>35</v>
      </c>
      <c r="C1597" s="58">
        <v>44487</v>
      </c>
      <c r="D1597" s="24">
        <v>640836.37600000005</v>
      </c>
      <c r="E1597" t="s">
        <v>34</v>
      </c>
    </row>
    <row r="1598" spans="1:5" x14ac:dyDescent="0.2">
      <c r="A1598" t="s">
        <v>31</v>
      </c>
      <c r="B1598" t="s">
        <v>35</v>
      </c>
      <c r="C1598" s="58">
        <v>44486</v>
      </c>
      <c r="D1598" s="24">
        <v>571477.24800000002</v>
      </c>
      <c r="E1598" t="s">
        <v>34</v>
      </c>
    </row>
    <row r="1599" spans="1:5" x14ac:dyDescent="0.2">
      <c r="A1599" t="s">
        <v>31</v>
      </c>
      <c r="B1599" t="s">
        <v>35</v>
      </c>
      <c r="C1599" s="58">
        <v>44485</v>
      </c>
      <c r="D1599" s="24">
        <v>606669.99199999997</v>
      </c>
      <c r="E1599" t="s">
        <v>34</v>
      </c>
    </row>
    <row r="1600" spans="1:5" x14ac:dyDescent="0.2">
      <c r="A1600" t="s">
        <v>31</v>
      </c>
      <c r="B1600" t="s">
        <v>35</v>
      </c>
      <c r="C1600" s="58">
        <v>44484</v>
      </c>
      <c r="D1600" s="24">
        <v>679267.85600000003</v>
      </c>
      <c r="E1600" t="s">
        <v>34</v>
      </c>
    </row>
    <row r="1601" spans="1:5" x14ac:dyDescent="0.2">
      <c r="A1601" t="s">
        <v>31</v>
      </c>
      <c r="B1601" t="s">
        <v>35</v>
      </c>
      <c r="C1601" s="58">
        <v>44483</v>
      </c>
      <c r="D1601" s="24">
        <v>683418.91200000001</v>
      </c>
      <c r="E1601" t="s">
        <v>34</v>
      </c>
    </row>
    <row r="1602" spans="1:5" x14ac:dyDescent="0.2">
      <c r="A1602" t="s">
        <v>31</v>
      </c>
      <c r="B1602" t="s">
        <v>35</v>
      </c>
      <c r="C1602" s="58">
        <v>44482</v>
      </c>
      <c r="D1602" s="24">
        <v>675778.23199999996</v>
      </c>
      <c r="E1602" t="s">
        <v>34</v>
      </c>
    </row>
    <row r="1603" spans="1:5" x14ac:dyDescent="0.2">
      <c r="A1603" t="s">
        <v>31</v>
      </c>
      <c r="B1603" t="s">
        <v>35</v>
      </c>
      <c r="C1603" s="58">
        <v>44481</v>
      </c>
      <c r="D1603" s="24">
        <v>644702.33200000005</v>
      </c>
      <c r="E1603" t="s">
        <v>34</v>
      </c>
    </row>
    <row r="1604" spans="1:5" x14ac:dyDescent="0.2">
      <c r="A1604" t="s">
        <v>31</v>
      </c>
      <c r="B1604" t="s">
        <v>35</v>
      </c>
      <c r="C1604" s="58">
        <v>44480</v>
      </c>
      <c r="D1604" s="24">
        <v>620423.21600000001</v>
      </c>
      <c r="E1604" t="s">
        <v>34</v>
      </c>
    </row>
    <row r="1605" spans="1:5" x14ac:dyDescent="0.2">
      <c r="A1605" t="s">
        <v>31</v>
      </c>
      <c r="B1605" t="s">
        <v>35</v>
      </c>
      <c r="C1605" s="58">
        <v>44479</v>
      </c>
      <c r="D1605" s="24">
        <v>508287.68400000001</v>
      </c>
      <c r="E1605" t="s">
        <v>34</v>
      </c>
    </row>
    <row r="1606" spans="1:5" x14ac:dyDescent="0.2">
      <c r="A1606" t="s">
        <v>31</v>
      </c>
      <c r="B1606" t="s">
        <v>35</v>
      </c>
      <c r="C1606" s="58">
        <v>44478</v>
      </c>
      <c r="D1606" s="24">
        <v>504113.82</v>
      </c>
      <c r="E1606" t="s">
        <v>34</v>
      </c>
    </row>
    <row r="1607" spans="1:5" x14ac:dyDescent="0.2">
      <c r="A1607" t="s">
        <v>31</v>
      </c>
      <c r="B1607" t="s">
        <v>35</v>
      </c>
      <c r="C1607" s="58">
        <v>44477</v>
      </c>
      <c r="D1607" s="24">
        <v>567052.49600000004</v>
      </c>
      <c r="E1607" t="s">
        <v>34</v>
      </c>
    </row>
    <row r="1608" spans="1:5" x14ac:dyDescent="0.2">
      <c r="A1608" t="s">
        <v>31</v>
      </c>
      <c r="B1608" t="s">
        <v>35</v>
      </c>
      <c r="C1608" s="58">
        <v>44476</v>
      </c>
      <c r="D1608" s="24">
        <v>518163.54800000001</v>
      </c>
      <c r="E1608" t="s">
        <v>34</v>
      </c>
    </row>
    <row r="1609" spans="1:5" x14ac:dyDescent="0.2">
      <c r="A1609" t="s">
        <v>31</v>
      </c>
      <c r="B1609" t="s">
        <v>35</v>
      </c>
      <c r="C1609" s="58">
        <v>44475</v>
      </c>
      <c r="D1609" s="24">
        <v>514092.32</v>
      </c>
      <c r="E1609" t="s">
        <v>34</v>
      </c>
    </row>
    <row r="1610" spans="1:5" x14ac:dyDescent="0.2">
      <c r="A1610" t="s">
        <v>31</v>
      </c>
      <c r="B1610" t="s">
        <v>35</v>
      </c>
      <c r="C1610" s="58">
        <v>44474</v>
      </c>
      <c r="D1610" s="24">
        <v>448165.79599999997</v>
      </c>
      <c r="E1610" t="s">
        <v>34</v>
      </c>
    </row>
    <row r="1611" spans="1:5" x14ac:dyDescent="0.2">
      <c r="A1611" t="s">
        <v>31</v>
      </c>
      <c r="B1611" t="s">
        <v>35</v>
      </c>
      <c r="C1611" s="58">
        <v>44473</v>
      </c>
      <c r="D1611" s="24">
        <v>412927.43599999999</v>
      </c>
      <c r="E1611" t="s">
        <v>34</v>
      </c>
    </row>
    <row r="1612" spans="1:5" x14ac:dyDescent="0.2">
      <c r="A1612" t="s">
        <v>31</v>
      </c>
      <c r="B1612" t="s">
        <v>35</v>
      </c>
      <c r="C1612" s="58">
        <v>44472</v>
      </c>
      <c r="D1612" s="24">
        <v>263147.3</v>
      </c>
      <c r="E1612" t="s">
        <v>34</v>
      </c>
    </row>
    <row r="1613" spans="1:5" x14ac:dyDescent="0.2">
      <c r="A1613" t="s">
        <v>31</v>
      </c>
      <c r="B1613" t="s">
        <v>35</v>
      </c>
      <c r="C1613" s="58">
        <v>44471</v>
      </c>
      <c r="D1613" s="24">
        <v>284678.05200000003</v>
      </c>
      <c r="E1613" t="s">
        <v>34</v>
      </c>
    </row>
    <row r="1614" spans="1:5" x14ac:dyDescent="0.2">
      <c r="A1614" t="s">
        <v>31</v>
      </c>
      <c r="B1614" t="s">
        <v>35</v>
      </c>
      <c r="C1614" s="58">
        <v>44470</v>
      </c>
      <c r="D1614" s="24">
        <v>448211.41200000001</v>
      </c>
      <c r="E1614" t="s">
        <v>34</v>
      </c>
    </row>
  </sheetData>
  <pageMargins left="0.78740157499999996" right="0.78740157499999996" top="0.984251969" bottom="0.984251969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2020-2024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cp:lastPrinted>2024-07-23T09:14:56Z</cp:lastPrinted>
  <dcterms:created xsi:type="dcterms:W3CDTF">2011-09-16T08:31:58Z</dcterms:created>
  <dcterms:modified xsi:type="dcterms:W3CDTF">2024-07-23T09:19:09Z</dcterms:modified>
  <cp:category/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